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ime.short\Documents\Ridge to Reef\Results Framework\"/>
    </mc:Choice>
  </mc:AlternateContent>
  <bookViews>
    <workbookView xWindow="0" yWindow="0" windowWidth="16320" windowHeight="4428"/>
  </bookViews>
  <sheets>
    <sheet name="Master LogFrame" sheetId="1" r:id="rId1"/>
    <sheet name="Gender Mainstreaming" sheetId="2" r:id="rId2"/>
    <sheet name="Communication Products" sheetId="3" r:id="rId3"/>
    <sheet name="Knowledge Products"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5" i="1" l="1"/>
  <c r="D71" i="1"/>
  <c r="D67" i="1"/>
  <c r="D64" i="1"/>
  <c r="D63" i="1"/>
  <c r="D60" i="1"/>
  <c r="D59" i="1"/>
  <c r="D55" i="1"/>
  <c r="D49" i="1"/>
  <c r="D53" i="1"/>
  <c r="D47" i="1"/>
  <c r="D51" i="1"/>
  <c r="D35" i="1"/>
  <c r="D43" i="1"/>
  <c r="D39" i="1"/>
  <c r="D31" i="1"/>
  <c r="J62" i="1"/>
  <c r="I62" i="1"/>
  <c r="H62" i="1"/>
  <c r="G62" i="1"/>
  <c r="F62" i="1"/>
  <c r="J58" i="1"/>
  <c r="G58" i="1"/>
  <c r="F58" i="1"/>
  <c r="J50" i="1"/>
  <c r="I50" i="1"/>
  <c r="H50" i="1"/>
  <c r="G50" i="1"/>
  <c r="F50" i="1"/>
  <c r="E50" i="1"/>
  <c r="J46" i="1"/>
  <c r="I46" i="1"/>
  <c r="H46" i="1"/>
  <c r="G46" i="1"/>
  <c r="F46" i="1"/>
  <c r="E46" i="1"/>
  <c r="J38" i="1"/>
  <c r="I38" i="1"/>
  <c r="G38" i="1"/>
  <c r="F38" i="1"/>
  <c r="E38" i="1"/>
  <c r="J34" i="1"/>
  <c r="I34" i="1"/>
  <c r="H34" i="1"/>
  <c r="H38" i="1" s="1"/>
  <c r="G34" i="1"/>
  <c r="F34" i="1"/>
  <c r="E34" i="1"/>
  <c r="D28" i="1"/>
  <c r="D27" i="1"/>
  <c r="D23" i="1"/>
  <c r="E30" i="1"/>
  <c r="J26" i="1"/>
  <c r="I26" i="1"/>
  <c r="H26" i="1"/>
  <c r="G26" i="1"/>
  <c r="F26" i="1"/>
  <c r="E26" i="1"/>
  <c r="I6" i="1"/>
  <c r="C54" i="4" l="1"/>
  <c r="B54" i="4"/>
  <c r="C53" i="4"/>
  <c r="B53" i="4"/>
  <c r="C52" i="4"/>
  <c r="B52" i="4"/>
  <c r="C51" i="4"/>
  <c r="B51" i="4"/>
  <c r="C50" i="4"/>
  <c r="B50" i="4"/>
  <c r="C49" i="4"/>
  <c r="B49" i="4"/>
  <c r="C48" i="4"/>
  <c r="B48" i="4"/>
  <c r="C47" i="4"/>
  <c r="B47" i="4"/>
  <c r="C46" i="4"/>
  <c r="B46" i="4"/>
  <c r="C45" i="4"/>
  <c r="B45" i="4"/>
  <c r="C44" i="4"/>
  <c r="B44" i="4"/>
  <c r="C43" i="4"/>
  <c r="B43" i="4"/>
  <c r="C42" i="4"/>
  <c r="B42" i="4"/>
  <c r="C41" i="4"/>
  <c r="B41" i="4"/>
  <c r="C40" i="4"/>
  <c r="B40" i="4"/>
  <c r="C39" i="4"/>
  <c r="B39" i="4"/>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8" i="4"/>
  <c r="B8" i="4"/>
  <c r="C7" i="4"/>
  <c r="B7" i="4"/>
  <c r="C6" i="4"/>
  <c r="B6" i="4"/>
  <c r="C5" i="4"/>
  <c r="B5" i="4"/>
  <c r="C4" i="4"/>
  <c r="B4" i="4"/>
  <c r="C3" i="4"/>
  <c r="B3" i="4"/>
  <c r="C2" i="4"/>
  <c r="B2" i="4"/>
  <c r="C54" i="3"/>
  <c r="B54" i="3"/>
  <c r="C53" i="3"/>
  <c r="B53" i="3"/>
  <c r="C52" i="3"/>
  <c r="B52" i="3"/>
  <c r="C51" i="3"/>
  <c r="B51" i="3"/>
  <c r="C50" i="3"/>
  <c r="B50" i="3"/>
  <c r="C49" i="3"/>
  <c r="B49" i="3"/>
  <c r="C48" i="3"/>
  <c r="B48" i="3"/>
  <c r="C47" i="3"/>
  <c r="B47" i="3"/>
  <c r="C46" i="3"/>
  <c r="B46" i="3"/>
  <c r="C45" i="3"/>
  <c r="B45" i="3"/>
  <c r="C44" i="3"/>
  <c r="B44" i="3"/>
  <c r="C43" i="3"/>
  <c r="B43" i="3"/>
  <c r="C42" i="3"/>
  <c r="B42" i="3"/>
  <c r="C41" i="3"/>
  <c r="B41" i="3"/>
  <c r="C40" i="3"/>
  <c r="B40" i="3"/>
  <c r="C39" i="3"/>
  <c r="B39" i="3"/>
  <c r="C38" i="3"/>
  <c r="B38" i="3"/>
  <c r="C37" i="3"/>
  <c r="B37" i="3"/>
  <c r="C36" i="3"/>
  <c r="B36" i="3"/>
  <c r="C35" i="3"/>
  <c r="B35" i="3"/>
  <c r="C34" i="3"/>
  <c r="B34" i="3"/>
  <c r="C33" i="3"/>
  <c r="B33" i="3"/>
  <c r="C32" i="3"/>
  <c r="B32" i="3"/>
  <c r="C31" i="3"/>
  <c r="B31" i="3"/>
  <c r="C30" i="3"/>
  <c r="B30" i="3"/>
  <c r="C29" i="3"/>
  <c r="B29" i="3"/>
  <c r="C28" i="3"/>
  <c r="B28" i="3"/>
  <c r="C27" i="3"/>
  <c r="B27" i="3"/>
  <c r="C26" i="3"/>
  <c r="B26" i="3"/>
  <c r="C25" i="3"/>
  <c r="B25" i="3"/>
  <c r="C24" i="3"/>
  <c r="B24" i="3"/>
  <c r="C23" i="3"/>
  <c r="B23" i="3"/>
  <c r="C22" i="3"/>
  <c r="B22" i="3"/>
  <c r="C21" i="3"/>
  <c r="B21" i="3"/>
  <c r="C20" i="3"/>
  <c r="B20" i="3"/>
  <c r="C19" i="3"/>
  <c r="B19" i="3"/>
  <c r="C18" i="3"/>
  <c r="B18" i="3"/>
  <c r="C17" i="3"/>
  <c r="B17" i="3"/>
  <c r="C16" i="3"/>
  <c r="B16" i="3"/>
  <c r="C15" i="3"/>
  <c r="B15" i="3"/>
  <c r="C14" i="3"/>
  <c r="B14" i="3"/>
  <c r="C13" i="3"/>
  <c r="B13" i="3"/>
  <c r="C12" i="3"/>
  <c r="B12" i="3"/>
  <c r="C11" i="3"/>
  <c r="B11" i="3"/>
  <c r="C10" i="3"/>
  <c r="B10" i="3"/>
  <c r="C9" i="3"/>
  <c r="B9" i="3"/>
  <c r="C8" i="3"/>
  <c r="B8" i="3"/>
  <c r="C7" i="3"/>
  <c r="B7" i="3"/>
  <c r="C6" i="3"/>
  <c r="B6" i="3"/>
  <c r="C5" i="3"/>
  <c r="B5" i="3"/>
  <c r="C4" i="3"/>
  <c r="B4" i="3"/>
  <c r="C3" i="3"/>
  <c r="B3" i="3"/>
  <c r="C2" i="3"/>
  <c r="B2" i="3"/>
  <c r="C55" i="2"/>
  <c r="B55" i="2"/>
  <c r="C54" i="2"/>
  <c r="B54" i="2"/>
  <c r="C53" i="2"/>
  <c r="B53" i="2"/>
  <c r="C52" i="2"/>
  <c r="B52" i="2"/>
  <c r="C51" i="2"/>
  <c r="B51" i="2"/>
  <c r="C50" i="2"/>
  <c r="B50" i="2"/>
  <c r="C49" i="2"/>
  <c r="B49" i="2"/>
  <c r="C48" i="2"/>
  <c r="B48" i="2"/>
  <c r="C47" i="2"/>
  <c r="B47" i="2"/>
  <c r="C46" i="2"/>
  <c r="B46" i="2"/>
  <c r="C45" i="2"/>
  <c r="B45" i="2"/>
  <c r="C44" i="2"/>
  <c r="B44" i="2"/>
  <c r="C43" i="2"/>
  <c r="B43" i="2"/>
  <c r="C42" i="2"/>
  <c r="B42" i="2"/>
  <c r="C41" i="2"/>
  <c r="B41" i="2"/>
  <c r="C36" i="2"/>
  <c r="B36" i="2"/>
  <c r="C35" i="2"/>
  <c r="B35" i="2"/>
  <c r="C34" i="2"/>
  <c r="B34" i="2"/>
  <c r="C33" i="2"/>
  <c r="B33" i="2"/>
  <c r="C32" i="2"/>
  <c r="B32" i="2"/>
  <c r="C31" i="2"/>
  <c r="B31" i="2"/>
  <c r="C30" i="2"/>
  <c r="B30" i="2"/>
  <c r="C29" i="2"/>
  <c r="B29" i="2"/>
  <c r="C28" i="2"/>
  <c r="B28" i="2"/>
  <c r="C27" i="2"/>
  <c r="B27" i="2"/>
  <c r="C26" i="2"/>
  <c r="B26" i="2"/>
  <c r="C25" i="2"/>
  <c r="B25" i="2"/>
  <c r="C24" i="2"/>
  <c r="B24" i="2"/>
  <c r="C23" i="2"/>
  <c r="B23" i="2"/>
  <c r="C22" i="2"/>
  <c r="B22" i="2"/>
  <c r="C21" i="2"/>
  <c r="B21" i="2"/>
  <c r="C20" i="2"/>
  <c r="B20" i="2"/>
  <c r="C19" i="2"/>
  <c r="B19" i="2"/>
  <c r="C18" i="2"/>
  <c r="B18" i="2"/>
  <c r="C17" i="2"/>
  <c r="B17" i="2"/>
  <c r="C16" i="2"/>
  <c r="B16" i="2"/>
  <c r="C15" i="2"/>
  <c r="B15" i="2"/>
  <c r="C14" i="2"/>
  <c r="B14" i="2"/>
  <c r="C13" i="2"/>
  <c r="B13" i="2"/>
  <c r="C12" i="2"/>
  <c r="B12" i="2"/>
  <c r="B11" i="2"/>
  <c r="C10" i="2"/>
  <c r="B10" i="2"/>
  <c r="C9" i="2"/>
  <c r="B9" i="2"/>
  <c r="C8" i="2"/>
  <c r="B8" i="2"/>
  <c r="C7" i="2"/>
  <c r="B7" i="2"/>
  <c r="C6" i="2"/>
  <c r="B6" i="2"/>
  <c r="C5" i="2"/>
  <c r="B5" i="2"/>
  <c r="C4" i="2"/>
  <c r="B4" i="2"/>
  <c r="C3" i="2"/>
  <c r="B3" i="2"/>
  <c r="C2" i="2"/>
  <c r="B2" i="2"/>
</calcChain>
</file>

<file path=xl/comments1.xml><?xml version="1.0" encoding="utf-8"?>
<comments xmlns="http://schemas.openxmlformats.org/spreadsheetml/2006/main">
  <authors>
    <author>Emma Newland</author>
  </authors>
  <commentList>
    <comment ref="H22" authorId="0" shapeId="0">
      <text>
        <r>
          <rPr>
            <b/>
            <sz val="9"/>
            <color indexed="81"/>
            <rFont val="Tahoma"/>
            <family val="2"/>
          </rPr>
          <t xml:space="preserve">Where no such board exists already
</t>
        </r>
      </text>
    </comment>
  </commentList>
</comments>
</file>

<file path=xl/comments2.xml><?xml version="1.0" encoding="utf-8"?>
<comments xmlns="http://schemas.openxmlformats.org/spreadsheetml/2006/main">
  <authors>
    <author>Emma Newland</author>
  </authors>
  <commentList>
    <comment ref="D1" authorId="0" shapeId="0">
      <text>
        <r>
          <rPr>
            <b/>
            <sz val="9"/>
            <color indexed="81"/>
            <rFont val="Tahoma"/>
            <family val="2"/>
          </rPr>
          <t>Type in this column what partners can contribute to these activities, either through linking activites or co-financing</t>
        </r>
        <r>
          <rPr>
            <sz val="9"/>
            <color indexed="81"/>
            <rFont val="Tahoma"/>
            <family val="2"/>
          </rPr>
          <t xml:space="preserve">
</t>
        </r>
      </text>
    </comment>
    <comment ref="E1" authorId="0" shapeId="0">
      <text>
        <r>
          <rPr>
            <b/>
            <sz val="9"/>
            <color indexed="81"/>
            <rFont val="Tahoma"/>
            <family val="2"/>
          </rPr>
          <t>Type in this column what are the indicator that shows you have succesfully completed this activity</t>
        </r>
        <r>
          <rPr>
            <sz val="9"/>
            <color indexed="81"/>
            <rFont val="Tahoma"/>
            <family val="2"/>
          </rPr>
          <t xml:space="preserve">
</t>
        </r>
      </text>
    </comment>
  </commentList>
</comments>
</file>

<file path=xl/comments3.xml><?xml version="1.0" encoding="utf-8"?>
<comments xmlns="http://schemas.openxmlformats.org/spreadsheetml/2006/main">
  <authors>
    <author>Emma Newland</author>
  </authors>
  <commentList>
    <comment ref="D1" authorId="0" shapeId="0">
      <text>
        <r>
          <rPr>
            <b/>
            <sz val="9"/>
            <color indexed="81"/>
            <rFont val="Tahoma"/>
            <family val="2"/>
          </rPr>
          <t xml:space="preserve">Type in this column what partners can contribute to these activities, either through linking activites or co-financing
</t>
        </r>
      </text>
    </comment>
    <comment ref="E1" authorId="0" shapeId="0">
      <text>
        <r>
          <rPr>
            <b/>
            <sz val="9"/>
            <color indexed="81"/>
            <rFont val="Tahoma"/>
            <family val="2"/>
          </rPr>
          <t>Type in this column who are your expected audience</t>
        </r>
        <r>
          <rPr>
            <sz val="9"/>
            <color indexed="81"/>
            <rFont val="Tahoma"/>
            <family val="2"/>
          </rPr>
          <t xml:space="preserve">
</t>
        </r>
      </text>
    </comment>
    <comment ref="F1" authorId="0" shapeId="0">
      <text>
        <r>
          <rPr>
            <b/>
            <sz val="9"/>
            <color indexed="81"/>
            <rFont val="Tahoma"/>
            <family val="2"/>
          </rPr>
          <t xml:space="preserve">type in this column where the product will be distributed e.g, online, nespapers, sc hools etc..
</t>
        </r>
        <r>
          <rPr>
            <sz val="9"/>
            <color indexed="81"/>
            <rFont val="Tahoma"/>
            <family val="2"/>
          </rPr>
          <t xml:space="preserve">
</t>
        </r>
      </text>
    </comment>
    <comment ref="G1" authorId="0" shapeId="0">
      <text>
        <r>
          <rPr>
            <b/>
            <sz val="9"/>
            <color indexed="81"/>
            <rFont val="Tahoma"/>
            <family val="2"/>
          </rPr>
          <t xml:space="preserve">Type in this column the expected budget for this product
</t>
        </r>
        <r>
          <rPr>
            <sz val="9"/>
            <color indexed="81"/>
            <rFont val="Tahoma"/>
            <family val="2"/>
          </rPr>
          <t xml:space="preserve">
</t>
        </r>
      </text>
    </comment>
  </commentList>
</comments>
</file>

<file path=xl/comments4.xml><?xml version="1.0" encoding="utf-8"?>
<comments xmlns="http://schemas.openxmlformats.org/spreadsheetml/2006/main">
  <authors>
    <author>Emma Newland</author>
  </authors>
  <commentList>
    <comment ref="D1" authorId="0" shapeId="0">
      <text>
        <r>
          <rPr>
            <b/>
            <sz val="9"/>
            <color indexed="81"/>
            <rFont val="Tahoma"/>
            <family val="2"/>
          </rPr>
          <t xml:space="preserve">Type in this column what partners can contribute to these activities, either through linking activites or co-financing
</t>
        </r>
      </text>
    </comment>
    <comment ref="E1" authorId="0" shapeId="0">
      <text>
        <r>
          <rPr>
            <b/>
            <sz val="9"/>
            <color indexed="81"/>
            <rFont val="Tahoma"/>
            <family val="2"/>
          </rPr>
          <t>Type in this column who are your expected audience</t>
        </r>
        <r>
          <rPr>
            <sz val="9"/>
            <color indexed="81"/>
            <rFont val="Tahoma"/>
            <family val="2"/>
          </rPr>
          <t xml:space="preserve">
</t>
        </r>
      </text>
    </comment>
    <comment ref="F1" authorId="0" shapeId="0">
      <text>
        <r>
          <rPr>
            <b/>
            <sz val="9"/>
            <color indexed="81"/>
            <rFont val="Tahoma"/>
            <family val="2"/>
          </rPr>
          <t xml:space="preserve">type in this column where the product will be distributed e.g, online, nespapers, sc hools etc..
</t>
        </r>
        <r>
          <rPr>
            <sz val="9"/>
            <color indexed="81"/>
            <rFont val="Tahoma"/>
            <family val="2"/>
          </rPr>
          <t xml:space="preserve">
</t>
        </r>
      </text>
    </comment>
    <comment ref="G1" authorId="0" shapeId="0">
      <text>
        <r>
          <rPr>
            <b/>
            <sz val="9"/>
            <color indexed="81"/>
            <rFont val="Tahoma"/>
            <family val="2"/>
          </rPr>
          <t xml:space="preserve">Type in this column the expected budget for this product
</t>
        </r>
        <r>
          <rPr>
            <sz val="9"/>
            <color indexed="81"/>
            <rFont val="Tahoma"/>
            <family val="2"/>
          </rPr>
          <t xml:space="preserve">
</t>
        </r>
      </text>
    </comment>
  </commentList>
</comments>
</file>

<file path=xl/sharedStrings.xml><?xml version="1.0" encoding="utf-8"?>
<sst xmlns="http://schemas.openxmlformats.org/spreadsheetml/2006/main" count="655" uniqueCount="503">
  <si>
    <t>Components</t>
  </si>
  <si>
    <t>Outcomes</t>
  </si>
  <si>
    <t>Outputs</t>
  </si>
  <si>
    <t>Activities</t>
  </si>
  <si>
    <t>Links to Partner Projects</t>
  </si>
  <si>
    <t>Indicator</t>
  </si>
  <si>
    <t>Baseline</t>
  </si>
  <si>
    <t>Target at end of project</t>
  </si>
  <si>
    <t>Source of Verification</t>
  </si>
  <si>
    <t>Risks and Assumptions</t>
  </si>
  <si>
    <t xml:space="preserve"> </t>
  </si>
  <si>
    <t>Targets End of Project</t>
  </si>
  <si>
    <t>4. National Demonstrations to Support R2R ICM/IWRM Approaches for Island Resilience and Sustainability</t>
  </si>
  <si>
    <t>4.1 Successful pilot projects testing innovative solutions involving linking ICM, IWRM and climate change adaptation [linked to national STAR projects via larger Pacific R2R network]</t>
  </si>
  <si>
    <t>4.1.1 Number and quality of baseline environmental state and socio-cultural information incorporated in project area diagnostics</t>
  </si>
  <si>
    <t>4.1.1 Baseline environmental and social data is unconsolidated</t>
  </si>
  <si>
    <t>4.1.1 14 national pilot project area diagnostics based on R2R approach including: baseline environmental state and social data incorporating CC vulnerabilities; and local governance of water, land, forests and coasts reviewed</t>
  </si>
  <si>
    <t>4.1.1 Pilot area diagnostic reports published online</t>
  </si>
  <si>
    <t>4.1.1 Data and information required to conduct diagnostic analyses may not be shared by local government agencies</t>
  </si>
  <si>
    <t>4.1.2 Stress reduction and water, environmental and socioeconomic status indicators</t>
  </si>
  <si>
    <t xml:space="preserve">4.1.2 Limited community and cross-sectoral participation in the planning of coordinated investments and stress reduction efforts in land, forest, water and coastal management in PICs.  </t>
  </si>
  <si>
    <t>4.1.2 Reports of community and sectoral participation in the planning, execution, and monitoring and evaluation of pilot activities, including annual reports on effectiveness of stress reduction measures</t>
  </si>
  <si>
    <t>4.1.1.3 Conduct, on the basis of 4.2.1.1, site surveys to ground-truth compiled information and data and conduct rapid assessments of identified coastal areas</t>
  </si>
  <si>
    <t>Project Implementation Reports, Mid-term and Terminal Evaluation Reports</t>
  </si>
  <si>
    <t>4.1.2(a) Development pressures may result in adoption or revision of land-use policies by national or local governments which are incompatible with activities at pilot sites</t>
  </si>
  <si>
    <t>14replication and upscaling</t>
  </si>
  <si>
    <t>4.1.2.3 Establish and convene quarterly meetings of community-based pilot project coordinating committees at 14 sites for the planning, monitoring and evaluation of pilot project activities. Collect sex-disaggregated data of meetings.</t>
  </si>
  <si>
    <t>Number and quality of demonstration projects that have incorporated gender analysis as part of the community engagement plans</t>
  </si>
  <si>
    <t xml:space="preserve">4.1.2 (c) Sufficient commitment from Pacific leaders to address gender issues and promote mainstreaming. </t>
  </si>
  <si>
    <t>4.1.2.4 Procure technical and managerial services to ensure the timely and efficient delivery of pilot activities at 14 sites</t>
  </si>
  <si>
    <t>4.2 National Diagnostic Analyses for ICM Conducted for Prioritizing and Scaling-Up Key ICM/IWRM Reforms and Investments</t>
  </si>
  <si>
    <t>4.2.1 Choice of sites for GEF and other donor investment in natural resource and environmental management does not adequately represent the range of biological, environmental and socio-economic conditions in PICs</t>
  </si>
  <si>
    <t>4.2.1 Data and information required to conduct site characterizations of coastal areas may not be shared by relevant sectoral agencies or other institutions</t>
  </si>
  <si>
    <t>4.2.2 - Methodology and procedures for characterizing island coastal areas for ICM investment developed</t>
  </si>
  <si>
    <t>4.2.2 Number and quality of ICM-IWRM investments  incorporating  baseline environmental state and socio-cultural information for the prioritization of investment sites</t>
  </si>
  <si>
    <t>4.2.2 Lack of a scientifically sound and objective procedure for the selection of locations for investment in integrated natural resource and environmental management in PICs</t>
  </si>
  <si>
    <t>4.2.2 Regional guidelines for characterizing and prioritizing coastal areas for ICM investment prepared</t>
  </si>
  <si>
    <t>4.2.2 Engaging appropriate expertise to facilitate consensus on the selection of physical, biological and social variables to be used in characterization of PIC coastal areas</t>
  </si>
  <si>
    <t>4.3 Multi-Stakeholder Leader Roundtable Networks Established for Strengthened ‘Community to Cabinet’ ICM/IWRM</t>
  </si>
  <si>
    <t>4.3.1 Number of local leaders and local governments engagement/ participating  in multi-stakeholder leader roundtable networks</t>
  </si>
  <si>
    <t xml:space="preserve">4.3.1 Limited engagement of community-based governance mechanisms in national policy and planning  </t>
  </si>
  <si>
    <t>4.3.1 Institutional relationships between national and community-based governance structures strengthened and formalized through national “Ridge to Reef” Inter-Ministry Committees in 14 Pacific SIDS</t>
  </si>
  <si>
    <t xml:space="preserve">4.3.1 Reports of multi-stakeholder leader network activities </t>
  </si>
  <si>
    <t>4.3.1 Existing tensions between land-owners and government agencies may limit community leader participation</t>
  </si>
  <si>
    <t>4.3.1.4 Program of sub-regional meetings (Micronesia, Polynesia, Melanesia) of R2R project managers and community leaders to foster cooperation and knowledge sharing among PICS on ICM, IWRM and CCA</t>
  </si>
  <si>
    <t>4.3.2 - One national private-sector and donor partnership forums for investment planning in priority community-based ICM/IWRM actions</t>
  </si>
  <si>
    <t>4.3.2.1 Conduct a review of, and report on, past and ongoing public-private partnerships for environmental and natural resource management in PICs</t>
  </si>
  <si>
    <t>4.3.2 Number of forums held to discuss opportunities for agreements on private sector and donor participation in PIC sustainable development</t>
  </si>
  <si>
    <t>4.3.2 Low level mobilization of the private sector in environmental investment and planning in PICs</t>
  </si>
  <si>
    <t>4.3.2  One national private-sector and donor partnership forum for investment planning in priority community-based ICM/IWRM actions</t>
  </si>
  <si>
    <t>4.3.2 Reports of private sector and donor partnership forums</t>
  </si>
  <si>
    <t>4.3.2 Limited private sector presence, or alignment of donor investment strategies with proposed actions, at priority R2R locations</t>
  </si>
  <si>
    <t xml:space="preserve">4.3.2.2 Identify and document opportunities for private sector investment at the community level for implementation of national IWRM plans and national Strategic Action Frameworks for R2R ICM </t>
  </si>
  <si>
    <t>4.3.2.3 Convene 2 regional partnership forums to facilitate cooperation with the private sector and donors on investment in R2R implementation</t>
  </si>
  <si>
    <t>5.  Island-based investments in human capital and knowledge to strengthen national and local capacities for ridge to reef ICM/IWRM approaches, incorporating climate change adaptation</t>
  </si>
  <si>
    <t>5.1 National and local capacity for ICM and IWRM implementation built to enable best practice in integrated land, water, forest and coastal management and climate change adaptation</t>
  </si>
  <si>
    <t xml:space="preserve">5.1.1 - Innovative post-graduate training program in ICM/IWRM and related CC adaptation delivered for project managers and participating stakeholders through partnership of internationally recognized educational institutes and technical support and mentoring program with results documented </t>
  </si>
  <si>
    <t>5.1.1.1 Engage consortium of internationally recognized educational institutes to deliver a cost-effective post-graduate training course which is both accredited and regionally appropriate</t>
  </si>
  <si>
    <t>5.1.1 Zero R2R post-graduate training courses available specific to the Pacific Region.</t>
  </si>
  <si>
    <t>5.1.1 Agreed curricula and materials for post-graduate training program published</t>
  </si>
  <si>
    <t>5.1.1 Internationally recognized institute (or consortium) able to deliver a cost-effective post-graduate training course which is both accredited  and regionally appropriate</t>
  </si>
  <si>
    <t xml:space="preserve">5.1.1.2 Develop an agreed curricula and regionally appropriate training materials and strategies, including alignment with focus of national projects </t>
  </si>
  <si>
    <t xml:space="preserve">At least 3 innovative post-graduate training programs for the Pacific Region in ICM/IWRM and related CC adaptation delivered for project managers and participating stakeholders through partnership of internationally recognized educational institutes and technical support and mentoring program with results documented </t>
  </si>
  <si>
    <t>5.1.1.3 Benchmark and track project management, coordination, technical and scientific capacity of training programme participants. Collect and report sex-disaggregated data</t>
  </si>
  <si>
    <t>5.1.2 - Capacity for civil society and community organization participation in ICM/IWRM and CC adaptation strengthened through direct involvement in implementation of demo activities with results documented</t>
  </si>
  <si>
    <t>5.1.2.1 Produce locally appropriate public awareness and outreach materials to promote local social, economic and environmental benefits of the R2R approach</t>
  </si>
  <si>
    <t>5.1.2 Number of community stakeholders (i.e. catchment management committees, CSOs, etc.) engaged in R2R planning and CC adaptation activities</t>
  </si>
  <si>
    <t>5.1.2 Limited national and local capacity for ICM and IWRM implementation constrains achievement of best practice in integrated management in PICs</t>
  </si>
  <si>
    <t>5.1.2 Community training materials compiled and published online</t>
  </si>
  <si>
    <t>5.1.2 Adequate resourcing from national STAR projects available to support STAR project stakeholder participation in training and capacity building activities</t>
  </si>
  <si>
    <t>*Number of trainings (including training on integrating gender into community level R2R and CC planning and implementation) conducted to build capacity for civil society and community organization participating in ICM/IWRM and CC adaptation strengthened through direct involvement in implementation of demo activities with results documented</t>
  </si>
  <si>
    <t>5.1.2.3 Benchmark and annually track community stakeholder understanding of R2R guiding principles and capacity to participate in integrated management. Collect and report sex-disaggregated data</t>
  </si>
  <si>
    <t>5.2  Incentive structures for retention of local ‘ridge to reef’ expertise and inter-governmental dialogue on human resource needs for ICM /IWRM initiated</t>
  </si>
  <si>
    <t>5.2.1 - National human capacity needs for ICM/IWRM implementation identified and competencies of national and local government units for ICM/IWRM implementation benchmarked, tracked, and capacity building support secured with results documented</t>
  </si>
  <si>
    <t>5.2.1.1 Formulate and publish regional guidelines for benchmarking and tracking functional competencies of R2R personnel</t>
  </si>
  <si>
    <t>5.2.1 Number of R2R personnel for which functional competencies are  benchmarked, tracked and analyzed</t>
  </si>
  <si>
    <t xml:space="preserve">5.2.1 Required functional competencies of national and local personnel for environment and natural resource management in PIC contexts undefined and untracked  </t>
  </si>
  <si>
    <t xml:space="preserve">5.2.1 At least R2R personnel identified, with functional competencies are benchmarked, tracked and analysed.  </t>
  </si>
  <si>
    <t>5.2.1 Assessment of national and local government competencies and capacity development needs published</t>
  </si>
  <si>
    <t>5.2.1 Securing advice and support from human resource specialist familiar with systems of government and barriers to sustainable development in PIC contexts</t>
  </si>
  <si>
    <t>5.2.1.2 Conduct and report on an assessment, including gender assessment, of national and local government competencies and capacity development needs for IWRM/ICM, including the development of supporting communications tools for use in various national, sub-regional and regional dialogues on capacity retention and needs</t>
  </si>
  <si>
    <t>Number of studies completed identifying the national human capacity needs for R2R (ICM/IWRM) implementation and benchmarking/ tracking competencies  of national and local government units for R2R implementation</t>
  </si>
  <si>
    <t>5.2.1.3 Track competencies of national and local government units for ICM/IWRM implementation and report on results of capacity building and knowledge sharing initiatives. Collect and report sex-disaggregated data</t>
  </si>
  <si>
    <t>Number of capacity building support secured with results documented</t>
  </si>
  <si>
    <t>5.2.2 - Existing Public Service Commission salary scales and required functional competencies of key ICM/IWRM personnel analyzed; appropriate guidelines and incentive structures explored to encourage retention skilled and experienced staff</t>
  </si>
  <si>
    <t>5.2.2 Number of recommendations on practitioner retention internalized at national and local government levels</t>
  </si>
  <si>
    <t>5.2.2 Retention of skilled and experienced practitioners in environment and natural resource management low, particularly in project-based investments, including limited dialogue on human capacity needs for cross-sectoral</t>
  </si>
  <si>
    <t>5.2.2 At least 1 regional report with recommendations for R2R practitioner retention at national and local government levels completed.  The report will analyse existing Public Service Commission salary scales and required functional competencies of key R2R (ICM/IWRM) personnel; appropriate guidelines and incentive structures for retention of local R2R expertise proposed.</t>
  </si>
  <si>
    <t>5.2.2 Sufficient commitment from Pacific leaders to address human resourcing issues for natural resource and environmental management</t>
  </si>
  <si>
    <t>5.2.2.3 Formulate recommendations on competency-based career progression to ensure recognition and retention, and recruitment and human capacity retention needs for ICM/IWRM</t>
  </si>
  <si>
    <t>6. Mainstreaming of ridge to reef icm/iwrm approaches into national development planning</t>
  </si>
  <si>
    <t>6.1 National and regional strategic action frameworks for ICM /IWRM endorsed nationally and regionally</t>
  </si>
  <si>
    <t>6.1.1 Number of sectoral governance framework harmonised and strengthened through  national and regional development frameworks</t>
  </si>
  <si>
    <t>6.1.1 Constrained and inadequate sectoral planning and investment of natural and social systems in PICs</t>
  </si>
  <si>
    <t xml:space="preserve">6.1.1 Government agencies may be unwilling to participate in processes for the harmonization of policy and legislation </t>
  </si>
  <si>
    <t>6.1.1.4 Regionally appropriate knowledge tools developed to support evidence-based coastal and marine spatial planning in PICs</t>
  </si>
  <si>
    <t>6.1.2 Lack of R2R national and regional policy and plans to support the mainstreaming of R2R approaches in development planning</t>
  </si>
  <si>
    <t>6.1.2 Endorsed National and Regional Strategic Action Frameworks published</t>
  </si>
  <si>
    <t>6.1.2 Consultative processes will not elicit adequate stakeholder input and commitment of support from national networks to proposed priority strategic actions</t>
  </si>
  <si>
    <t xml:space="preserve">6.1.2.3 Draft regional Strategic Action Plan for ICM [in parallel to activity 3.1.3.2] for leader endorsement </t>
  </si>
  <si>
    <t>6.1.3 Number of  demonstrable use of national  ‘State of the Coasts’ or ‘State of the Islands’ reports in national and regional action planning for R2R investment</t>
  </si>
  <si>
    <t>6.1.3 Limited application of evidence-based approaches in PICs national development planning in the areas of: freshwater use and sanitation; wastewater treatment and pollution control; land use and forestry practices; balancing coastal livelihoods and biodiversity conservation; hazard risk reduction; and climate variability and change</t>
  </si>
  <si>
    <t>6.1.3 Strong and high-level government commitment is generated, sustained and willing to use ‘State of Islands’ reporting as an instrument for change</t>
  </si>
  <si>
    <t>6.1.3.2 Develop an agreed structure and content for national State of the Coast reports, and draft reports with step-wise review by national Inter-Ministry Committees</t>
  </si>
  <si>
    <t xml:space="preserve">6.2 Coordinated approaches for R2R integrated land, water, forest and coastal management and climate change adaptation </t>
  </si>
  <si>
    <t>6.2.1.1 In connection with activities of component 2, formalize sub-regional networks of local committees for pilot projects and STAR projects. Collect and report sex-disaggregated data</t>
  </si>
  <si>
    <t>6.2.1 Number of networks of national R2R pilot project inter-ministerial committees formed and linked to existing national IWRM committees</t>
  </si>
  <si>
    <t>6.2.1 National IWRM task forces and local coordinating committees in 12 countries and a need exists for strengthened coordination of IWRM plan implementation within broader R2R frameworks</t>
  </si>
  <si>
    <t>6.2.1 Meeting reports of pilot project committees (joint management/planning decisions and participant lists)</t>
  </si>
  <si>
    <t>6.2.1 Provincial and local governments may perceive IMC approach as being driven by central government</t>
  </si>
  <si>
    <t>6.2.2 Number of people participating in inter-ministry committee (IMC) meetings conducted  including scope and uptake of joint management and planning decisions *Participation data to be disaggregated by gender</t>
  </si>
  <si>
    <t>6.2.2 Limited number and variety of stakeholders participating in national coordinating bodies to ensure community to Cabinet planning of investment in sustainable development of PICs</t>
  </si>
  <si>
    <t>6.2.2 Appropriately qualified national staff available to provide adequate Secretariat support to IMC work</t>
  </si>
  <si>
    <t>6.2.1.3 Develop and conduct training for local committees on results-oriented project planning, execution and reporting. Collect and report sex-disaggregated data</t>
  </si>
  <si>
    <t>*50% of participants will be women, youth, and/or from vulnerable groups</t>
  </si>
  <si>
    <t xml:space="preserve">6.2.3 Number of networks established between community leaders and local government from pilot projects </t>
  </si>
  <si>
    <t>6.2.3 Limited exchange between communities on best practices in environment and natural resource management</t>
  </si>
  <si>
    <t>6.2.3 Community leaders and local government create at least 14 networks via  national and regional round-table meetings complemented by community tech exchange visits</t>
  </si>
  <si>
    <t>6.2.3 Reports of national and regional round-table meetings</t>
  </si>
  <si>
    <t>6.2.3 Adequate cooperation is fostered among IW pilot project and national STAR project staff to build stakeholder confidence in benefits of integration</t>
  </si>
  <si>
    <t>6.2.3 - Community leaders and local government from pilot projects networked via periodic national and regional round-table meetings complemented by community tech exchange visits</t>
  </si>
  <si>
    <t xml:space="preserve">6.2.4 Number of inter-ministry committee members meeting within the 4 pilot PICs that is engaged in learning  and change in perception through participatory techniques </t>
  </si>
  <si>
    <t>6.3.4 Limited learning on effectiveness of investments in country-driven approaches to development assistance in PICs</t>
  </si>
  <si>
    <t xml:space="preserve">6.2.4 At least 20 ICM members total from the 4 pilot PICs (sub-regional, mix of high island, atoll settings) gauge in learning, leading to change in perception through  participatory techniques. </t>
  </si>
  <si>
    <t>6.2.4 Report of the application of participatory techniques to gauge learning and change in perception among IMC members in 4 pilot PICs</t>
  </si>
  <si>
    <t>6.2.4 R2R is accepted at the national level as a legitimate framework for a multi focal area approach to GEF investment for PIC sustainable development</t>
  </si>
  <si>
    <t xml:space="preserve">*Participation data to be disaggregated by gender </t>
  </si>
  <si>
    <t>7. Regional and national ‘ridge to reef’ indicators for reporting, monitoring, adaptive management and knowledge management</t>
  </si>
  <si>
    <t>7.1 National and regional formulation and adoption of integrated and simplified results frameworks for integrated multi-focal projects</t>
  </si>
  <si>
    <t xml:space="preserve">7.1.1.1 Develop a harmonized regional framework of process, stress reduction and environment/social state indicators to monitor effectiveness of integrated land, water, forest and coastal management, including climate change adaptation, in PICs </t>
  </si>
  <si>
    <t>7.1.1 Number and quality of  national and regional indicator sets with the proposed targets and outcomes of the R2R program</t>
  </si>
  <si>
    <t>7.1.1 Calls from Pacific leaders for strengthened emphasis on results in the planning and financing of development in PICs</t>
  </si>
  <si>
    <t>7.1.1 Agreed national and regional reporting templates published online</t>
  </si>
  <si>
    <t>7.1.1 (a) Design of national STAR projects include targets and related indicators aimed at achievement of R2R program goals and outcomes; (b) legal agreements between national lead agencies and GEF implementing agencies for STAR projects include explicit requirement for project management units to meet R2R program reporting requirements</t>
  </si>
  <si>
    <t>7.1.1.2 Develop harmonized national sets of process, stress reduction and environmental/social state indicators to monitor results Ridge to Reef programme investments in 17 PICs, including endorsement by IMCs</t>
  </si>
  <si>
    <t xml:space="preserve">7.1.1.3 Develop harmonized regional and national results reporting templates based on respective indicator sets to facilitate annual reporting by 17 PICs and at the regional level </t>
  </si>
  <si>
    <t>7.1.2 - Unified/harmonized multi-focal area results tracking approach and analytical tool developed and proposed to the GEF, its agencies and participating countries</t>
  </si>
  <si>
    <t>7.1.2.1 Develop multi-focal area results tracking framework and associated programme indicator sets</t>
  </si>
  <si>
    <t xml:space="preserve">7.1.2 Level of acceptance of the harmonized results tracking approach by the GEF, its agencies and participating countries </t>
  </si>
  <si>
    <t>7.1.2 Lack of results tracking and reporting approach tested via GEF Pac IWRM project, including training of a cadre of national WatSan sector staff</t>
  </si>
  <si>
    <t>7.1.2 1 unified/harmonized multi-focal area results tracking approach and analytical tool developed, endorsed, and proposed to the GEF, its agencies and participating countries</t>
  </si>
  <si>
    <t>7.1.2 Regional results framework and analytical tool developed and accessible  online for review and testing</t>
  </si>
  <si>
    <t>7.1.2.2 Develop a web-based analytical tool for the assembly and analysis of information and data on project and programme status, including capability for generation of harmonized regional and national results reports</t>
  </si>
  <si>
    <t>7.1.2.3 Demonstrate application of the framework and analytical tool for mainstreaming at the national level</t>
  </si>
  <si>
    <t xml:space="preserve">7.1.3.1 Organise and conduct national planning exercises with Ministries responsible for planning and finance on embedding indicator sets in national accounts for four selected PICs. Collect and report sex-disaggregated data </t>
  </si>
  <si>
    <t>7.1.3 An increasingly large myriad of national level reporting requirements for natural resource and environment agencies constrains the timely and accurate reporting of results of development assistance in PICs</t>
  </si>
  <si>
    <t>7.1.3 Reports of national planning exercises in 4 PICs on embedding R2R results frameworks into national systems</t>
  </si>
  <si>
    <t>7.1.3 National planning and finance ministry staff are sufficiently well engaged in national planning exercises</t>
  </si>
  <si>
    <t>7.1.3.2 Document outcomes of national planning exercises (7.1.3.1) and presented to national leaders and sessions of sub-regional and regional inter-governmental fora</t>
  </si>
  <si>
    <t xml:space="preserve">7.2 National and regional platforms for managing information and sharing of best practices and lessons learned in R2R established </t>
  </si>
  <si>
    <t>7.2.1.1 Formalise public-private partnership with regional media outlet for strengthening the role of communications and the media in integrating land, water, forest and coastal management in PICs</t>
  </si>
  <si>
    <t>7.2.1 Regional communications strategy developed and number of partnership with media and educational organizations</t>
  </si>
  <si>
    <t>7.2.1 Absence of public-private partnership in support of communicating benefits of IWRM initiated via GEF Pac IWRM project</t>
  </si>
  <si>
    <t>7.2.1 Approved communications strategy published</t>
  </si>
  <si>
    <t>7.2.1 (a) Willingness of regional and national media outlets prepared to partner with R2R program implementation; and (b) adequate resourcing from national STAR projects to the development of media products required to effectively communicate the benefit of integrated R2R approaches</t>
  </si>
  <si>
    <t>7.2.1.2 Prepare and secure IMC and Programme Steering Committee meeting endorsement of a regional communications strategy for the Ridge to Reef programme</t>
  </si>
  <si>
    <t>7.2.1.3 Develop and implement annual costed communication plans in support off Ridge to Reef programme delivery</t>
  </si>
  <si>
    <t>7.2.2 - Participation in IW:LEARN activities: conferences; preparation of at least 10 experience notes and inter-linked websites with combined allocation of 1% of GEF grant</t>
  </si>
  <si>
    <t>7.2.2.1 Participate in biennial International Water Conferences</t>
  </si>
  <si>
    <t>7.2.2 Number of IW:LEARN experience notes published</t>
  </si>
  <si>
    <t>7.2.2 Limited regional and global sharing of information on best practice and lessons learned from the GEF Pacific Alliance for Sustainability</t>
  </si>
  <si>
    <t>7.2.2 Participation in IW:LEARN activities: conferences; preparation of at least 10 experience notes and inter-linked websites with combined allocation of 1% of GEF grant</t>
  </si>
  <si>
    <t>7.2.2 Published experience notes</t>
  </si>
  <si>
    <t>7.2.2 Retention of national and regional level staff required to resource the documentation of experiences and lessons learned as IW:LEARN experience notes</t>
  </si>
  <si>
    <t>7.2.2.2 Prepare and publish 10 International Waters Experience Notes</t>
  </si>
  <si>
    <t>7.2.2.3 Ensure web-site (Output 7.2.3) is linked to www.iwlearn.net</t>
  </si>
  <si>
    <t>7.2.3 - Established Pacific R2R Network, online regional and national portals containing among others, databases, rosters of national and regional experts and practitioners on R2R, register of national and regional projects, repository for best practice R2R technologies, lessons learned etc.</t>
  </si>
  <si>
    <t xml:space="preserve">7.2.3.1 Establish and maintain an overarching website for the Ridge to Reef programme, including the various web-portals and broadcast of project information </t>
  </si>
  <si>
    <t>7.2.3 Number of users, volume of content accessed, and online visibility of the ‘Pacific R2R Network’</t>
  </si>
  <si>
    <t>7.2.3 Need for media platforms and targeted communications in support of efforts to harness support for inter-ministerial coordination and policy and planning elements of the R2R program</t>
  </si>
  <si>
    <t>7.2.3 Pacific R2R Network established with at least 100 users registered, online regional and national portals containing among others, databases, rosters of national and regional experts and practitioners on R2R, register of national and regional projects, repository for best practice R2R technologies, lessons learned etc.</t>
  </si>
  <si>
    <t>7.2.3 Regional and national project portals, GIS and meta-databases, roster of national and regional experts and practitioners on R2R, register of national projects, repository for best practice R2R technologies, lessons learned, and results portal accessible online via ‘Pacific R2R Network’</t>
  </si>
  <si>
    <t>7.2.3 Inter-connectivity in national and regional project offices is adequate to support the efficient online compilation and sharing of information and data</t>
  </si>
  <si>
    <t>7.2.4.2 Plan and operate and annual web-based competition to facilitate broad  national and regional level awareness and support of the Ridge to Reef programme</t>
  </si>
  <si>
    <t>7.2.7.3 Utilize social media, particularly Facebook, to support syndication of programme news and information</t>
  </si>
  <si>
    <t xml:space="preserve">7.2.7.7 Engage with Google Earth and other online initiatives for global outreach </t>
  </si>
  <si>
    <t>8. Ridge-to-reef regional and national coordination</t>
  </si>
  <si>
    <t>8.1 Effective program coordination of national and regional R2R projects</t>
  </si>
  <si>
    <t>8.1.1 IW R2R Project Manager and Program coordination unit recruited and staff retained</t>
  </si>
  <si>
    <t xml:space="preserve">8.1.1 No coordination unit and full time personnel established </t>
  </si>
  <si>
    <t>8.1.1 Functioning overall R2R program coordination unit with alignment of development worker positions contributing to coordinated effort among national R2R projects (Year 1)</t>
  </si>
  <si>
    <t>8.1.1 Terms of Reference and contracts for program coordination unit staff</t>
  </si>
  <si>
    <t>8.1.1 National executing partner's ability to recruit and retain appropriately qualified staff for program coordination unit</t>
  </si>
  <si>
    <t>8.1.2.1 National Programme Coordination Unit prepare and monitor annual and quarterly national project work plans and budgets</t>
  </si>
  <si>
    <t xml:space="preserve">8.1.2 Annual and Quarterly reporting and monitoring requirements met and on time.  </t>
  </si>
  <si>
    <t>8.1.2 Limited national level experience and capacity in delivery of large integrated natural resource and environment projects and programs</t>
  </si>
  <si>
    <t xml:space="preserve">8.1.2 Technical, operational, reporting and monitoring Unit is operational to provide support to national R2R programme,  to facilitate timely delivery of overall program goals. </t>
  </si>
  <si>
    <t>8.1.2 Outputs of National Programme</t>
  </si>
  <si>
    <t>8.1.2 Adequate resourcing available to program coordination unit to meet national reporting and monitoing requirements.</t>
  </si>
  <si>
    <t>8.1.2.2 In consultation with NECC and R2R  Programme Board and the Project Steering Committees, determine annual delivery and expenditure targets</t>
  </si>
  <si>
    <t>Annual client (country) survey on regional R2R support quality</t>
  </si>
  <si>
    <t>Output 8.1.4 - Periodic planning and coordination workshops conducted for national project teams in the Pacific R2R network</t>
  </si>
  <si>
    <t>8.1.4.1 Organise and convene Annual  Programme Board and Quarterly Project Steering Committee meetings</t>
  </si>
  <si>
    <t>8.1.5 Limited sub-regional and regional coordination and planning workshops conducted in association with inter-governmental meetings for cost efficiency purposes</t>
  </si>
  <si>
    <t xml:space="preserve">8.1.5 At least 4 (1 per year) planning and coordination workshops conducted by National PCUs with support from Regional PCU </t>
  </si>
  <si>
    <t>8.1.5 Agenda, list of participants and minutes of planning and coordination workshops</t>
  </si>
  <si>
    <t>8.1.5 National and regional organisations assign sufficient importance to engagement with planning and coordination initiatives of the project</t>
  </si>
  <si>
    <t xml:space="preserve">8.1.4.2 National Programme Coordination Unit and Chair of the Programme Board to participate at Annual Regional Steering Committee meetings.  </t>
  </si>
  <si>
    <t xml:space="preserve">8.1.4.3 Participate in  bi-annual  Regional Scientific and Technical Committee meetings </t>
  </si>
  <si>
    <t>8.1.4.4 Participate in subregional planning workshops in support of outcomes of Components 5 -8</t>
  </si>
  <si>
    <t>Gender Perspective</t>
  </si>
  <si>
    <t>Communication Products</t>
  </si>
  <si>
    <t>Knowledge Products</t>
  </si>
  <si>
    <t>GM 1.1.1.1</t>
  </si>
  <si>
    <t>CP 1.1.1.1</t>
  </si>
  <si>
    <t>KP 1.1.1.1</t>
  </si>
  <si>
    <t>GM 1.2.1.1</t>
  </si>
  <si>
    <t>CP 1.2.1.1</t>
  </si>
  <si>
    <t>KP 1.2.1.1</t>
  </si>
  <si>
    <t>GM 1.3.1.1</t>
  </si>
  <si>
    <t>CP 1.3.1.1</t>
  </si>
  <si>
    <t>KP 1.3.1.1</t>
  </si>
  <si>
    <t>GM 1.3.1.2</t>
  </si>
  <si>
    <t>CP 1.3.1.2</t>
  </si>
  <si>
    <t>KP 1.3.1.2</t>
  </si>
  <si>
    <t>KP 2.1.1.1</t>
  </si>
  <si>
    <t>GM 2.1.1.2</t>
  </si>
  <si>
    <t>CP 2.1.1.2</t>
  </si>
  <si>
    <t>KP 2.1.1.2</t>
  </si>
  <si>
    <t>KP 2.2.1.1</t>
  </si>
  <si>
    <t>GM 2.2.1.2</t>
  </si>
  <si>
    <t>CP 2.2.1.2</t>
  </si>
  <si>
    <t>KP 2.2.1.2</t>
  </si>
  <si>
    <t>GM 2.2.1.3</t>
  </si>
  <si>
    <t>CP 2.2.1.3</t>
  </si>
  <si>
    <t>KP 2.2.1.3</t>
  </si>
  <si>
    <t>KP 2.3.1.1</t>
  </si>
  <si>
    <t>GM 2.3.1.2</t>
  </si>
  <si>
    <t>CP 2.3.1.2</t>
  </si>
  <si>
    <t>KP 2.3.1.2</t>
  </si>
  <si>
    <t>GM 2.3.1.3</t>
  </si>
  <si>
    <t>CP 2.3.1.3</t>
  </si>
  <si>
    <t>KP 2.3.1.3</t>
  </si>
  <si>
    <t>KP 3.1.1.1</t>
  </si>
  <si>
    <t>GM 3.1.1.2</t>
  </si>
  <si>
    <t>CP 3.1.1.2</t>
  </si>
  <si>
    <t>KP 3.1.1.2</t>
  </si>
  <si>
    <t>KP 3.3.1.1</t>
  </si>
  <si>
    <t>CP 1.1.1.2</t>
  </si>
  <si>
    <t>KP 1.1.1.2</t>
  </si>
  <si>
    <t>GM 1.1.1.2</t>
  </si>
  <si>
    <t>KP 3.3.1.3</t>
  </si>
  <si>
    <t>GM 3.3.1.3</t>
  </si>
  <si>
    <t>CP 3.3.1.3</t>
  </si>
  <si>
    <t>GM 3.1.1.3</t>
  </si>
  <si>
    <t>CP 3.1.1.3</t>
  </si>
  <si>
    <t>KP 3.1.1.3</t>
  </si>
  <si>
    <t>GM 5.1.1</t>
  </si>
  <si>
    <t>GM 5.1.2</t>
  </si>
  <si>
    <t>GM 5.2.1</t>
  </si>
  <si>
    <t>GM 5.2.2</t>
  </si>
  <si>
    <t>[insert here the indicator from national pilot demonstration e.g ha restored, kg.yr TN reduction]</t>
  </si>
  <si>
    <t>[insert the target fro demonstration area e.g 15  toilets built, 10ha restored]</t>
  </si>
  <si>
    <t>Direct national pilot project beneficiaries equitably shared</t>
  </si>
  <si>
    <t>Gender Perspective Activities</t>
  </si>
  <si>
    <t>Audience</t>
  </si>
  <si>
    <t xml:space="preserve">Distribution </t>
  </si>
  <si>
    <t>Budget</t>
  </si>
  <si>
    <t>1.1 Enabled Muri Community Motivation</t>
  </si>
  <si>
    <t>1.2 Muri Community Mobilised for ICM</t>
  </si>
  <si>
    <t>1.3 National uptake of sustainable pig waste management methods stimulated through community awareness and training</t>
  </si>
  <si>
    <t>1.1.1 Strengthened community participation in R2R Management</t>
  </si>
  <si>
    <t>1.1.1.2  Implementation of outreach and communications strategy including participation of Muri Management Committee</t>
  </si>
  <si>
    <t>Awareness and knowledge level if integrated management restricted</t>
  </si>
  <si>
    <t>1. Local capacity for waste management implementation and environmental protection built to enable best practice in coastal waters, land and public health protection</t>
  </si>
  <si>
    <t>2 Establishing public-private partnerships for tourism sector investment in ICM in Muri</t>
  </si>
  <si>
    <t>2.1 Cross-sectoral coordination established to explore the feasibility of public-private partnerships for tourism sector investment in ICM in Muri</t>
  </si>
  <si>
    <t>2.2 Accepted mechanisms for public-private partnerships for the tourism sector in ICM established</t>
  </si>
  <si>
    <t>2.3 Public-private partnerships for tourism sector investment in ICM established for enhanced environmental protection in Muri</t>
  </si>
  <si>
    <t>3 Increasing knowledge-base and capacity for effective environmental stress reduction measures and integrated catchment management in Muri</t>
  </si>
  <si>
    <t>3.1 Ecological health of Muri Lagoon characterised and land-based contamination processes established for key ICM planning and investment</t>
  </si>
  <si>
    <t xml:space="preserve">3.2  Increased local community and agency capacity for environmental monitoring in the Muri area </t>
  </si>
  <si>
    <t>3.3 Improved integrated catchment management via monitoring and evaluation of existing stress reduction measures</t>
  </si>
  <si>
    <t>Muri Environment Care active although need exists to refine scope of work to support integrated coastal management</t>
  </si>
  <si>
    <t>No cross-sectoral mechanism for assessing tourism sector investment options for ICM</t>
  </si>
  <si>
    <t>Willingness of cross-sectoral members to engage in committee and joint planning through EIB</t>
  </si>
  <si>
    <t>Status of endorsed national guidelines</t>
  </si>
  <si>
    <t>No national guidelines for the development of public-private partnerships for tourism sector investment in ICM</t>
  </si>
  <si>
    <t>Willingness of the government sector to agree on guidelines</t>
  </si>
  <si>
    <t>Lack of tourism sector investment in ICM in Muri</t>
  </si>
  <si>
    <t xml:space="preserve">Public-private partnerships opportunities identified and operational to increase tourism sector investment and responsible involvement in ICM in Muri </t>
  </si>
  <si>
    <t>Tourism sector and community consultation documents, PPP agreements and plans</t>
  </si>
  <si>
    <t>Existence of plausible potential tourism sector opportunities</t>
  </si>
  <si>
    <t xml:space="preserve">Status of data collection at Muri Lagoon and catchment area. Extent of the uptake of recommendations in ICM Planning </t>
  </si>
  <si>
    <t>Lack of scientific evidence for causal links between land-based contaminants and lagoon degradation</t>
  </si>
  <si>
    <t>Land based activities are negatively affecting coastal water quality. Resources are sufficiently available for reliable analysis and evaluation of coastal process to produce scientific results</t>
  </si>
  <si>
    <t>1.2.1.1 Identification of priority areas for community action for Muri Care</t>
  </si>
  <si>
    <t>1.3.1 Pig Waste Managed and Environmental Impact contained</t>
  </si>
  <si>
    <t>2.1.2.1  Muri Care Partnership formalised</t>
  </si>
  <si>
    <t>2.2.1.2 Develop guidelines for public-private partnerships for the tourism sector in ICM</t>
  </si>
  <si>
    <t>2.2.1.3.Seek endorsement from Public and Private ICM Stakeholders and Cabinet.</t>
  </si>
  <si>
    <t xml:space="preserve">2.3.1 Public-private partnerships for tourism sector investment in ICM established </t>
  </si>
  <si>
    <t>2.3.1.2 EOI undertaken for Public-private partnerships for tourism sector</t>
  </si>
  <si>
    <t>2.3.1.3 Public-private partnerships for tourism sector formalised</t>
  </si>
  <si>
    <t>3.1.1 ICM Planning and Investment processes established to address and mitigate causal land based contaminants</t>
  </si>
  <si>
    <t>3.1.1.3 Develop R2R planning response to address and mitigate contaminants and likely investmet impacts</t>
  </si>
  <si>
    <t>3.3.1  Ecological health status of catchment characterised, monitored and evaluated</t>
  </si>
  <si>
    <t>4.1.1 - Cook Islands national pilot project area diagnostics based on R2R approach including: baseline environmental state and social data incorporating CC vulnerabilities; and local governance of water, land, forests and coasts reviewed</t>
  </si>
  <si>
    <t>4.1.2 Cook Islands national pilot project test methods for catalyzing local community action, utilizing and providing best practice examples, and building institutional linkages for integrated land, forest, water and coastal management, and resulting in:</t>
  </si>
  <si>
    <t>4.1.2 - Cook Islands national pilot projects test methods for catalyzing local community action, utilizing and providing best practice examples, and building institutional linkages for integrated land, forest, water and coastal management</t>
  </si>
  <si>
    <t>Cook Islands pilot projects demonstrate gender responsive implementation and results</t>
  </si>
  <si>
    <t>4.2.1 - Priority areas for replication in Cook Islands characterized in diagnostics for ICM/IWRM reforms, investments and CC adaptation in Cook Islands</t>
  </si>
  <si>
    <t>4.2.1 By end of the project, Cook Islands diagnostic analyses conducted for priority coastal areas</t>
  </si>
  <si>
    <t xml:space="preserve">4.2.1 14 diagnostic analysis for ICM/IWRM and CCA investments conducted  In Cook Islands to  inform priority areas for scaling-up  </t>
  </si>
  <si>
    <t>4.2.1 Cook Islands Diagnostic report for priority coastal areas published</t>
  </si>
  <si>
    <t>4.2.2  ICM-IWRM investment utilizing methodology and procedures for characterizing island coastal areas for ICM investment developed by theCook Islands project</t>
  </si>
  <si>
    <t>4.3.1 - Institutional relationships between national and community-based governance structures strengthened and formalized through national “Ridge to Reef” Inter-Ministry Committees in Cook Islands.</t>
  </si>
  <si>
    <t>5.1.1 At Least two Cook Islands-based personnel with post-graduate training in R2R management.  *Data will be gender disaggregated</t>
  </si>
  <si>
    <t>5.1.1 At least One Cook Islands with post-graduate training in R2R management.  *At least 5 people will be women</t>
  </si>
  <si>
    <t xml:space="preserve">5.1.2 At least one Cook Islands community stakeholder groups (i.e. Catchment management committees, CSOs, etc.) engaged in R2R planning and CC adaptation activities.  </t>
  </si>
  <si>
    <t>At least one study completed identifying national human capacity needs for R2R (ICM/IWRM) implementation and benchmarking/tracking competencies of national and local government units for R2R implementation.  Based on the study, at least one Cook Islands capacity building support provided with results documented.</t>
  </si>
  <si>
    <t>6.1.1 - National recommendations for Cook Islands for coastal policy, legal and budgetary reforms for ICM/IWRM for integration of land, water, forest, coastal management and CC adaptation compiled and documented with options for harmonization of governance frameworks</t>
  </si>
  <si>
    <t>6.1.1 National recommendations for Cook Islands for coastal policy, legal and budgetary reforms for ICM/IWRM for integration of land, water, forest, coastal management and CC adaptation compiled and documented with options for harmonization of governance frameworks</t>
  </si>
  <si>
    <t xml:space="preserve">6.1.1 Cook Islands review of existing policies, laws, Executive Orders, Presidential Decrees, and departmental strategic plans relating to land, forest, water,  and coastal management, including recommendations for the harmonization of governance frameworks published </t>
  </si>
  <si>
    <t xml:space="preserve">6.1.2 - Inter-ministerial agreements and strategic action frameworks for Cook Islands on integration of land, water, forest and coastal management and capacity building in development of national ICM/IWRM reforms and investment plans endorsed by leaders </t>
  </si>
  <si>
    <t xml:space="preserve">6.1.2 Agreements and strategic action frameworks for the Cook Islands endorsed by leaders </t>
  </si>
  <si>
    <t xml:space="preserve">6.1.3 - National ‘State of the Coasts’ reports for Cook Islands completed and launched to Pacific Leaders during National Coastal Summits (Yr 3) in coordination with national R2R projects and demonstrated as national development planning tool, including guidelines for diagnostic analyses of coastal areas </t>
  </si>
  <si>
    <t xml:space="preserve">6.1.3 Cook Islands ‘State of the Coasts’ or ‘State of the Islands’ reports for Cook Islands completed and launched to Pacific Leaders during National Coastal Summits (Yr. 3) in coordination with national R2R projects and demonstrated as national development planning tool, including guidelines for diagnostic analyses of coastal areas </t>
  </si>
  <si>
    <t>6.1.3 Published Cook Islands ‘State of the Coasts’ reports</t>
  </si>
  <si>
    <t>6.2.1 - Cook Islands network of national ICM/IWRM pilot project  inter-ministry committees formed by building on existing IWRM committees and contributing to a common results framework at the project and program levels</t>
  </si>
  <si>
    <t>6.2.1 Cook Islands network of R2R (ICM/IWRM) national pilot project  inter-ministry committees formed by building on existing IWRM committees and contributing to a common results framework at the project and program levels</t>
  </si>
  <si>
    <t>6.2.2 The number and variety of stakeholders participating in periodic IMC meetings in Cook Islands is doubled, with meeting results documented, participation data assembled and reported to national decision-makers and regional forums</t>
  </si>
  <si>
    <t>6.2.2 Meeting reports of periodic national IMC meetings (joint management/planning decisions and participant lists), including annual IMC ‘results’ report to national leaders in Cook Islands and regional fora</t>
  </si>
  <si>
    <t>6.2.2 - Periodic inter-ministry committee meetings in Cook Islands conducted and results documented, participation data assembled and reported to national decision-makers and regional forums</t>
  </si>
  <si>
    <t>7.1.1 - National and regional reporting templates developed based on national indicator sets and regional framework to facilitate annual results reporting and monitoring from Cook Islands</t>
  </si>
  <si>
    <t>7.1.3 - National planning exercises in Cook Islands conducted with relevant ministries on embedding R2R results frameworks into national systems for reporting, monitoring and budgeting</t>
  </si>
  <si>
    <t>7.1.3 Number of National planning exercises in Cook Islands conducted with participants from relevant ministries with a mandate to embedding R2R results frameworks into national systems for reporting, monitoring and budgeting</t>
  </si>
  <si>
    <t>7.2.1 - Regional ‘ridge to reef’ communications strategy developed and implemented and assistance provided to Cook Islands R2R project including partnerships with national and regional media and educational organizations</t>
  </si>
  <si>
    <t>7.2.1 Regional ‘ridge to reef’ communications strategy developed and implemented and assistance provided to national R2R project including at least 1 partnerships with Cook Islands media and educational organizations</t>
  </si>
  <si>
    <t>Output 8.1.1 - Functioning Cook Islands R2R program Management unit with alignment of development worker positions contributing to coordinated effort to the Cook Islands  R2R programme (Year 1)</t>
  </si>
  <si>
    <t>8.1.1.1 Draft Terms of Reference for IW R2R Project Manager and Cook Islands R2R Program Coordinating Unit members, advertise positions, and recruit staff</t>
  </si>
  <si>
    <t>Output 8.1.2 - Technical, operational, reporting and monitoring support provided to Cook Islands R2R programme,  to facilitate timely delivery of overall program goals</t>
  </si>
  <si>
    <t>8.1.5 Number of planning and coordination workshops conducted by Cook Islands PCU to ensure timeliness and cost-effectiveness of IW pilot project and STAR project coordination, delivery and reporting</t>
  </si>
  <si>
    <t>KP 3.2.1.1</t>
  </si>
  <si>
    <t>CP 3.2.1.1</t>
  </si>
  <si>
    <t>GM 3.2.1.1</t>
  </si>
  <si>
    <t>GM 2.1.1.1</t>
  </si>
  <si>
    <t>CP 2.1.1.1</t>
  </si>
  <si>
    <t>GM 2.2.1.1</t>
  </si>
  <si>
    <t>CP 2.2.1.1</t>
  </si>
  <si>
    <t>GM 2.3.1.1</t>
  </si>
  <si>
    <t>CP 2.3.1.1</t>
  </si>
  <si>
    <t>GM 3.1.1.1.</t>
  </si>
  <si>
    <t>CP 3.1.1.1</t>
  </si>
  <si>
    <t>GP 3.3.1.1</t>
  </si>
  <si>
    <t>CP 3.3.1.1</t>
  </si>
  <si>
    <t>Muri Care Partership agreement</t>
  </si>
  <si>
    <t>Report on National and Regional PPP Review</t>
  </si>
  <si>
    <t>PPP for Tourism Guidelines</t>
  </si>
  <si>
    <t>Report - Muri Lagoon Environmental Status (Casaul links)</t>
  </si>
  <si>
    <t>Document - planning response and likely investment impacts</t>
  </si>
  <si>
    <t xml:space="preserve">Regional Project Components that the National IW Project is contributing towards. </t>
  </si>
  <si>
    <t xml:space="preserve">National IW Project Contribution </t>
  </si>
  <si>
    <t>4.1.1.1 Identify the physical, biological and social variables for use in characterizing Cook Islands project areas from the perspective of integrated land, water, forest and coastal management</t>
  </si>
  <si>
    <t>4.1.1.2 Compile nationally and regionally comparable information and data for the Cook Islands project areas</t>
  </si>
  <si>
    <t>4.1.2.1 Conduct stakeholder and gender analyses and develop and implement stakeholder engagement plans at Cook Islands project sites</t>
  </si>
  <si>
    <t>4.1.2.2 Review governance arrangements at the Cook Islands project sites to identify required Terms of Reference and membership of community-based pilot project coordinating committees, including links to other local and national planning bodies</t>
  </si>
  <si>
    <t>4.1.1.4 Prepare final site characterizations and diagnostic reports for pilot project areas of Cook Islands project for compilation into national and regional data sets</t>
  </si>
  <si>
    <t>4.2.1.1 Identify essential elements of a diagnostic approach to the identification of required R2R reforms and interventions at priority locations for Cook Islands project</t>
  </si>
  <si>
    <t>4.2.1.2 Conduct analyses for the identified priority locations in Cook Islands project</t>
  </si>
  <si>
    <t>4.2.1.3 Prepare diagnostic reports for priority coastal areas and facilitate approval by national Inter-Ministry Committees in Cook Islands project</t>
  </si>
  <si>
    <t>4.2.2.1 Compile nationally and regionally comparable information and data for coastal areas of Cook Islands project in agreed format, including sex-disaggregated data for socio-cultural characterizations</t>
  </si>
  <si>
    <t>4.2.2.2 Prepare final site characterizations for identified coastal areas of Cook Islands project for compilation into national and regional data sets</t>
  </si>
  <si>
    <t>4.2.2.3 Using agreed procedures, conduct analyses of available information and data to identify priority locations , including implications for coastal and marine spatial planning. for R2R investment in Cook Islands project</t>
  </si>
  <si>
    <t>4.3.1.1 Document land and marine tenure and local governance systems at pilot activity and STAR project sites, including identification of implications (and related recommendations) for integrated land, water, forest and coastal management in Cook Islands project</t>
  </si>
  <si>
    <t>4.3.1.2 Benchmark, track, and report on community leader engagement and participation in environment and natural resource management at pilot activity and STAR project sites in Cook Islands project. Collect and report sex-disaggregated data</t>
  </si>
  <si>
    <t>4.3.1.3 Establish national networks of community leaders and local government officials in Cook Islands project. Collect and report sex-disaggregated data</t>
  </si>
  <si>
    <t>5.1.2.2 In connection with output 2.1.1, conduct gender analysis and implement targeted capacity building programmes at priority communities in the Cook Islands project</t>
  </si>
  <si>
    <t>5.2.2.1 Compile information and report on Public Service Commission employment conditions in Cook Islands project, including existing incentive structures for staff retention and advancement, and sex-disaggregated data</t>
  </si>
  <si>
    <t>5.2.2.2 Identify and report on the required functional competencies of national and local personnel for environment and natural resource management, particularly as they relate to ICM/IWRM, in Cook Islands project</t>
  </si>
  <si>
    <t>6.1.1.1 Compile, and develop national online catalogues of, existing policies, laws, Executive Orders, Presidential Decrees, and departmental strategic plans and other legal instruments relating to land, water, forests and coastal management for Cook Islands project</t>
  </si>
  <si>
    <t>6.1.1.2 Document national budgetary planning processes to inform initiatives to mainstream R2R ICM into national development planning and government service delivery in the Cook Islands project</t>
  </si>
  <si>
    <t>6.1.1.3 Formulate national recommendations for coastal policy, legal and institutional reforms for ICM, including options for harmonization of (a) sectoral policies and legislation and (b) national and local level governance frameworks, in Cook Islands project</t>
  </si>
  <si>
    <t>6.1.2.1 Develop and operate a program of national leader and stakeholder consultations on efforts to harmonize governance frameworks and strengthen  evidence-based planning to initiate dialogue on Strategic Action Framework development in Cook Islands project Collect and report sex-disaggregated data</t>
  </si>
  <si>
    <t xml:space="preserve">6.1.2 Inter-ministerial agreements and strategic action framework  for Cook Islands project developed and submitted for endorsement on integration of land, water, forest and coastal management and capacity building in development of national ICM/IWRM reforms and investment plans </t>
  </si>
  <si>
    <t xml:space="preserve">6.1.2.2 Draft key elements of Strategic Action Frameworks, including quarterly review by national Inter-Ministry Committees, and launch approved versions during National Coastal Summit [Yr 6] in Cook Islands project  </t>
  </si>
  <si>
    <t xml:space="preserve">6.1.3.1 Establish linkages between State of the Coast reporting and efforts to identify and evaluate environmental issues and problems, and options for reform and intervention, for priority national coastal areas of Cook Islands project </t>
  </si>
  <si>
    <t>6.1.3.3 Incorporate information and data consolidated through the characterization and diagnostic analyses of priority coastal areas and as a result of R2R pilot activities and STAR projects in draft State of the Coast reports for Cook Islands project</t>
  </si>
  <si>
    <t>6.1.3.4 Publish final State of the Coast Reports for Cook Islands project</t>
  </si>
  <si>
    <t>6.2.1.2 Support community leader and local committee representative participation in IMC meetings in Cook Islands project, including creation of reporting feedback loops between national and local governments. Collect and report sex-disaggregated data</t>
  </si>
  <si>
    <t>6.2.2.1 Review governance arrangements in Cook Islands project to identify required Terms of Reference and membership of national Inter-Ministry Committees, including links to other local and national planning bodies</t>
  </si>
  <si>
    <t>6.2.2.2 Develop Terms of Reference and determine membership for national Inter-Ministry Committees in Cook Islands project</t>
  </si>
  <si>
    <t>6.2.2.3 Develop work plan and timetable of activities for Inter-Ministry Committees in Cook Islands project</t>
  </si>
  <si>
    <t>6.2.2.4 Convene quarterly meetings of Inter-Ministry Committees in Cook Islands project. Collect and report sex-disaggregated data</t>
  </si>
  <si>
    <t>6.2.3.1 Identify and document past best practice community-level inputs to environmental and natural resource management in Cook Islands project</t>
  </si>
  <si>
    <t>6.3.3.2 Develop and implement system for identification and annual reporting, including sex-disaggregated data, on best practice community-level inputs to execution of pilot activities and national STAR projects in Cook Islands project</t>
  </si>
  <si>
    <t xml:space="preserve">7.1.1 1 simple and integrated national and regional reporting templates developed based on national indicator sets and regional framework to facilitate annual results reporting and monitoring from Cook Islands project </t>
  </si>
  <si>
    <t xml:space="preserve">Identify community groups to participate in monitoring events - in partnership with Dept of Ed, Youth, Gender, Ag, Fisheries etc.. Assist with data collection missions  </t>
  </si>
  <si>
    <t xml:space="preserve">National PM to support </t>
  </si>
  <si>
    <t>Conduct desktop review of current gender assessment in natural resource management. Where gaps exist, in partnership with Dept of Gender and National Council of Women conduct gender analyses for target population of the Whole R2R Project</t>
  </si>
  <si>
    <t>Conduct review of governance arrangements in [inser country name] - document identified links to other local and national planning bodies</t>
  </si>
  <si>
    <t>Establish and convene quarterly meetings of community-based pilot project coordinating committees in funafuti for the planning, monitoring and evaluation of pilot project activities. Collect sex-disaggregated data of meetings.</t>
  </si>
  <si>
    <t>As needed, through RPCU and national experts for your national project</t>
  </si>
  <si>
    <t xml:space="preserve">RPCU to lead. National PM will support with identification of local experts, community groups etc. National PM will support national and local consultations. </t>
  </si>
  <si>
    <t>RPCU and National Consultants to lead. National PM to facilitate approval by IMC</t>
  </si>
  <si>
    <t xml:space="preserve">National PM to assist </t>
  </si>
  <si>
    <t xml:space="preserve">RPCU to lead. National PM will support with identification of local experts, community groups etc. National PM will lead on local consultations etc. </t>
  </si>
  <si>
    <t>Identify, collect (where applicable) and document land and marine tenure systems (both formal and informal) at IW and STAR project sites. Identify implications for land, water, coastal management in [insert country name]</t>
  </si>
  <si>
    <t xml:space="preserve">RPCU develop templates and examples. National PM to complete. </t>
  </si>
  <si>
    <t>4.3.1.3 Establish national networks of community leaders and local government officials in 14 PICs. Collect and report sex-disaggregated data</t>
  </si>
  <si>
    <t xml:space="preserve">National PM to attend and fully participate in sub-regional meetings, identify relevant communitie leaders to participate. </t>
  </si>
  <si>
    <t>Link with your national STAR project to leverage funding and resources of both. Work in tandem with other related local and national projects to improve design and delivery of matierals</t>
  </si>
  <si>
    <t>RPCU will provide support in the form of templates and examples. Work with your national council of women, department of gender/women and/or local gender experts.</t>
  </si>
  <si>
    <t xml:space="preserve">RPCU will develop templates and assist in their use. Conduct capacity assessment of target communities. </t>
  </si>
  <si>
    <t xml:space="preserve">RPCU to lead. National PM to assist </t>
  </si>
  <si>
    <t>RPCU will develop the mechanism and templates for this. National PM to support the collection information</t>
  </si>
  <si>
    <t xml:space="preserve">National PM to assist in nationally appropriate recommendations etc. </t>
  </si>
  <si>
    <t xml:space="preserve">RPCU will initiate. National PM to support  national recommendations and consultations. </t>
  </si>
  <si>
    <t xml:space="preserve">RPCU to lead on Strategic Action Framework development. National PM to develop and operate national level consultations etc. </t>
  </si>
  <si>
    <t>RPCU to lead on Strategic Action Framework development. National PM to develop and operate national level elements of the framework</t>
  </si>
  <si>
    <t xml:space="preserve">RPCU to lead. National PM to support information and data collection, and facilitate diagnostic analysis. </t>
  </si>
  <si>
    <t>National PM assist in finalising National State of the Coasts reports</t>
  </si>
  <si>
    <t xml:space="preserve">National PM to identify and encourage community leader and local committee representative participation </t>
  </si>
  <si>
    <t xml:space="preserve">RPCU to support. National PM to lead on faciltation and operation of training. </t>
  </si>
  <si>
    <t>National PM to complete for [indert country name] IW project</t>
  </si>
  <si>
    <t xml:space="preserve">From IWRM and other related natural resource projects, identify best-practice, particuluary when it has bene proving to be replicated successfully. </t>
  </si>
  <si>
    <t>RPCU to develop. National PM to complete</t>
  </si>
  <si>
    <t xml:space="preserve">National PM to facilitate with documentation and presetnation of outcomes. </t>
  </si>
  <si>
    <t>National PM to complete communications for Cook Islands</t>
  </si>
  <si>
    <t>National PM to facilitate with the provision of best practice, case studies and lessons learned stories</t>
  </si>
  <si>
    <t xml:space="preserve">National PM to provide content to RPCU for regular updates on [insert country name] project implementation. Including high quality images and text. </t>
  </si>
  <si>
    <t>8.1.2.1 National Project Coordination Unit prepare and monitor annual and quarterly national project work plans and budgets</t>
  </si>
  <si>
    <t>8.1.2.2 In consultation with National IMC and the Project Steering Committees, determine annual delivery and expenditure targets</t>
  </si>
  <si>
    <t>8.1.3.1 Organise and convene Annual  Programme Board and Quarterly Project Steering Committee meetings</t>
  </si>
  <si>
    <t xml:space="preserve">8.1.3.2 National Programme Coordination Unit and Chair of the Programme Board to participate at Annual Regional Steering Committee meetings.  </t>
  </si>
  <si>
    <t xml:space="preserve">8.1.3.3 Participate in  bi-annual  Regional Scientific and Technical Committee meetings </t>
  </si>
  <si>
    <t>8.1.3.4 Participate in subregional planning workshops in support of outcomes of Components 5 -9</t>
  </si>
  <si>
    <t xml:space="preserve">National PM to facilitate and support information and data collection. </t>
  </si>
  <si>
    <t>Mei Te Vai, Ki Te Vai
Muri Road Improvement Programme
Muri Environment Care beach stabilisation project</t>
  </si>
  <si>
    <t>No issue, project activities are non gender biased</t>
  </si>
  <si>
    <t>N/A</t>
  </si>
  <si>
    <t>Community participation for MEC project</t>
  </si>
  <si>
    <t>Community particpation in project implementation and upkeep.</t>
  </si>
  <si>
    <t>Community does not support beach stabilisation project.  Assumption that the community will promote natural solutions to beach erosion.</t>
  </si>
  <si>
    <t>Community meetings, consultation meetings, Assessment Reports, Communication Plan completed and endorsed. Posters, Powerpoint Presentations completed for Consultation</t>
  </si>
  <si>
    <t>1.1.1.1 Working with other organisations to identify needs for environmental awareness</t>
  </si>
  <si>
    <t>Community does not support beach stabilisation project.  Assumption that the community will promote natural solutions to beach erosion.Community leaders maintain their motivation and commitment to the cause.</t>
  </si>
  <si>
    <t>News releases on newspaper, social media, television, meetings</t>
  </si>
  <si>
    <t>Community meeting minutes, consultation meetings, assessment reports, Communication Strategy completed and implemented. Posters, Powerpoint Presentations completed for consultation</t>
  </si>
  <si>
    <t>1.3.1.1 Work with regulating Ministry on a commercial piggery sewage management policy and Cabinet Submission</t>
  </si>
  <si>
    <t>1.3.1.2 Ministry of Health to submit to Cabinet</t>
  </si>
  <si>
    <t xml:space="preserve">Mei Te Vai, Ki Te Vai
</t>
  </si>
  <si>
    <t>Cabinet submission final draft</t>
  </si>
  <si>
    <t>Limited appreciation of the need to manage piggery waste.</t>
  </si>
  <si>
    <t>Policy endorsed by Cabinet.</t>
  </si>
  <si>
    <t>Policy paper and Cabinet Minute.</t>
  </si>
  <si>
    <t>The risk is that the recommendation to legislate for piggery effluent management is not accepted.  
It is assumed that the policy will be accepted.</t>
  </si>
  <si>
    <t>2.1.1.1  Consult with Cook Islands Investment Corporation on current project on PPP's</t>
  </si>
  <si>
    <t>3.2.1.1 Conduct gap analysis on development process</t>
  </si>
  <si>
    <t>Percent increase of target population understanding sustainable development.</t>
  </si>
  <si>
    <t xml:space="preserve">Low level of understanding and appreciation for sustainable development. </t>
  </si>
  <si>
    <t>Ability to compare lagoon health when next RapCA can be undertaken.</t>
  </si>
  <si>
    <t>3.1.1.1 Conduct RapCA.</t>
  </si>
  <si>
    <t>3.1.1.2 Obtain infromation on contamination processes and sources for key ICM planning and investment</t>
  </si>
  <si>
    <t>Report - RapCA</t>
  </si>
  <si>
    <t>Planning meeting minutes, photos, RAPCA report</t>
  </si>
  <si>
    <t>Mei Te Vai Ki Te Vai Project environmental investigations</t>
  </si>
  <si>
    <t>Mei Te Vai Ki Te Vai Project</t>
  </si>
  <si>
    <t>Understanding of contamination processes and sources.</t>
  </si>
  <si>
    <t>National Environment Service legislative review.
Infrastructure Act</t>
  </si>
  <si>
    <t>Better informed developers and compliance officers.</t>
  </si>
  <si>
    <t>Booklet on the development process produced with tips for sustainable development.</t>
  </si>
  <si>
    <t>Booklet produced.</t>
  </si>
  <si>
    <t>Risk that people will continue to apply bad practice but assume that better information will reduce this.</t>
  </si>
  <si>
    <t xml:space="preserve">3.3.1.1 Identify one focus area for a pilot site for demonstrating a stress reduction measure </t>
  </si>
  <si>
    <t xml:space="preserve">Contracted services for feasibility on reducing the stress </t>
  </si>
  <si>
    <t>Feasibility assessment with developed design.</t>
  </si>
  <si>
    <t>No proper controls or management of stormwater.</t>
  </si>
  <si>
    <t>A developed design to implement improved stormwater management.</t>
  </si>
  <si>
    <t>No funding for implementation of the design.</t>
  </si>
  <si>
    <t>3.3.1.3 Develop an information base of land features</t>
  </si>
  <si>
    <t>R2R STAR</t>
  </si>
  <si>
    <t>No information base.</t>
  </si>
  <si>
    <t>All information gathered into one platform.</t>
  </si>
  <si>
    <t>GeoMap created for the Cook Islands/Rarotonga.</t>
  </si>
  <si>
    <t>May take longer to develop than expected.</t>
  </si>
  <si>
    <t>GeoMap online and available to users.</t>
  </si>
  <si>
    <t>GeoMap</t>
  </si>
  <si>
    <t>Feasibility</t>
  </si>
  <si>
    <t>Report available online and communicated through media.</t>
  </si>
  <si>
    <t>Booklet guide for the development process</t>
  </si>
  <si>
    <t>Booklet and communicated through media</t>
  </si>
  <si>
    <t>2.1.1 Recommendation for PPP's for tourism sector investment in ICM in Muri.</t>
  </si>
  <si>
    <t>ADB PPP Project</t>
  </si>
  <si>
    <t>Recommendation paper.</t>
  </si>
  <si>
    <t>Suitable PPP arrangement</t>
  </si>
  <si>
    <t>Awareness activities reported in project quarterly reports</t>
  </si>
  <si>
    <t>Quarterly reports of network meetings and activities (including list of participants and results of work)</t>
  </si>
  <si>
    <t>1.2.1 Implementation of beach replant project</t>
  </si>
  <si>
    <t>Meeting minutes, CabSub and Cabinet Minute</t>
  </si>
  <si>
    <t>2.2.1.1 Consult with tourism operators and applicable stakeholders (including Tourism Cook Islands Green Accrediation Scheme) on viable meausres for ICM</t>
  </si>
  <si>
    <t>2.2.1 Low level guidelines for public-private partnerships for the tourism sector in ICM</t>
  </si>
  <si>
    <t>News releases in media</t>
  </si>
  <si>
    <t>Guideline for PPP (agreements)</t>
  </si>
  <si>
    <t>Guidelines on establishing public-private partnerships for tourism sector investment in ICM</t>
  </si>
  <si>
    <t xml:space="preserve">Guidelines on establishing public-private partnerships for tourism sector investment in ICM </t>
  </si>
  <si>
    <t>Guidelines on establishing public-private partnerships for integrating protection of natural resources and tourism participation developed and endorsed by the Environmental Investment Board</t>
  </si>
  <si>
    <t>2.3.1.1 Seek partnerships with tourism operators</t>
  </si>
  <si>
    <t>Mana Tiaki programme
Green Accreditation programme</t>
  </si>
  <si>
    <t>Number of tourism operators engaged in good practices.</t>
  </si>
  <si>
    <t>Direct comm's, new releases</t>
  </si>
  <si>
    <t>New releases</t>
  </si>
  <si>
    <t>Website, news releases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</si>
</sst>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00_);_(&quot;$&quot;* \(#,##0.00\);_(&quot;$&quot;* &quot;-&quot;??_);_(@_)"/>
  </numFmts>
  <fonts count="13" x14ac:knownFonts="1">
    <font>
      <sz val="11"/>
      <color theme="1"/>
      <name val="Calibri"/>
      <family val="2"/>
      <scheme val="minor"/>
    </font>
    <font>
      <sz val="11"/>
      <color theme="1"/>
      <name val="Calibri"/>
      <family val="2"/>
      <scheme val="minor"/>
    </font>
    <font>
      <b/>
      <sz val="12"/>
      <color rgb="FFFFFFFF"/>
      <name val="Calibri"/>
      <family val="2"/>
      <scheme val="minor"/>
    </font>
    <font>
      <sz val="10"/>
      <color theme="1"/>
      <name val="Calibri"/>
      <family val="2"/>
      <scheme val="minor"/>
    </font>
    <font>
      <sz val="10"/>
      <name val="Calibri"/>
      <family val="2"/>
      <scheme val="minor"/>
    </font>
    <font>
      <b/>
      <sz val="10"/>
      <name val="Calibri"/>
      <family val="2"/>
      <scheme val="minor"/>
    </font>
    <font>
      <i/>
      <sz val="10"/>
      <name val="Calibri"/>
      <family val="2"/>
      <scheme val="minor"/>
    </font>
    <font>
      <b/>
      <sz val="18"/>
      <name val="Calibri"/>
      <family val="2"/>
      <scheme val="minor"/>
    </font>
    <font>
      <b/>
      <sz val="12"/>
      <color theme="0"/>
      <name val="Calibri"/>
      <family val="2"/>
      <scheme val="minor"/>
    </font>
    <font>
      <b/>
      <sz val="9"/>
      <color indexed="81"/>
      <name val="Tahoma"/>
      <family val="2"/>
    </font>
    <font>
      <b/>
      <sz val="14"/>
      <name val="Calibri"/>
      <family val="2"/>
      <scheme val="minor"/>
    </font>
    <font>
      <sz val="9"/>
      <color indexed="81"/>
      <name val="Tahoma"/>
      <family val="2"/>
    </font>
    <font>
      <b/>
      <sz val="12"/>
      <name val="Calibri"/>
      <family val="2"/>
      <scheme val="minor"/>
    </font>
  </fonts>
  <fills count="10">
    <fill>
      <patternFill patternType="none"/>
    </fill>
    <fill>
      <patternFill patternType="gray125"/>
    </fill>
    <fill>
      <patternFill patternType="solid">
        <fgColor rgb="FF4177BC"/>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rgb="FF000000"/>
      </top>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medium">
        <color rgb="FF000000"/>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thick">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thick">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200">
    <xf numFmtId="0" fontId="0" fillId="0" borderId="0" xfId="0"/>
    <xf numFmtId="0" fontId="2" fillId="2" borderId="1" xfId="0" applyFont="1" applyFill="1" applyBorder="1" applyAlignment="1">
      <alignment horizontal="center" vertical="center" wrapText="1"/>
    </xf>
    <xf numFmtId="0" fontId="0" fillId="5" borderId="0" xfId="0" applyFill="1"/>
    <xf numFmtId="0" fontId="0" fillId="5" borderId="17" xfId="0" applyFill="1" applyBorder="1"/>
    <xf numFmtId="0" fontId="0" fillId="5" borderId="15" xfId="0" applyFill="1" applyBorder="1"/>
    <xf numFmtId="0" fontId="0" fillId="5" borderId="0" xfId="0" applyFill="1" applyBorder="1"/>
    <xf numFmtId="0" fontId="0" fillId="0" borderId="0" xfId="0" applyBorder="1"/>
    <xf numFmtId="0" fontId="0" fillId="0" borderId="18" xfId="0" applyBorder="1"/>
    <xf numFmtId="0" fontId="0" fillId="5" borderId="18" xfId="0" applyFill="1" applyBorder="1"/>
    <xf numFmtId="0" fontId="4" fillId="6" borderId="9"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0" borderId="5" xfId="0" applyFont="1" applyBorder="1" applyAlignment="1">
      <alignment horizontal="left" vertical="top"/>
    </xf>
    <xf numFmtId="0" fontId="4" fillId="3" borderId="0" xfId="0" applyFont="1" applyFill="1" applyBorder="1" applyAlignment="1">
      <alignment horizontal="left" vertical="top"/>
    </xf>
    <xf numFmtId="0" fontId="4" fillId="4" borderId="0" xfId="0" applyFont="1" applyFill="1" applyAlignment="1">
      <alignment horizontal="left" vertical="top"/>
    </xf>
    <xf numFmtId="0" fontId="5" fillId="6" borderId="1"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1" xfId="0" applyFont="1" applyFill="1" applyBorder="1" applyAlignment="1">
      <alignment horizontal="left" vertical="top"/>
    </xf>
    <xf numFmtId="0" fontId="5" fillId="6" borderId="4" xfId="0" applyFont="1" applyFill="1" applyBorder="1" applyAlignment="1">
      <alignment horizontal="left" vertical="top" wrapText="1"/>
    </xf>
    <xf numFmtId="0" fontId="4" fillId="4" borderId="0" xfId="0" applyFont="1" applyFill="1" applyBorder="1" applyAlignment="1">
      <alignment horizontal="left" vertical="top"/>
    </xf>
    <xf numFmtId="0" fontId="5" fillId="6" borderId="9" xfId="0" applyFont="1" applyFill="1" applyBorder="1" applyAlignment="1">
      <alignment horizontal="left" vertical="top" wrapText="1"/>
    </xf>
    <xf numFmtId="0" fontId="4" fillId="6" borderId="10"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0" borderId="0" xfId="0" applyFont="1" applyAlignment="1">
      <alignment horizontal="left" vertical="top"/>
    </xf>
    <xf numFmtId="0" fontId="4" fillId="3" borderId="18" xfId="0" applyFont="1" applyFill="1" applyBorder="1" applyAlignment="1">
      <alignment horizontal="left" vertical="top"/>
    </xf>
    <xf numFmtId="0" fontId="4" fillId="0" borderId="18" xfId="0" applyFont="1" applyBorder="1" applyAlignment="1">
      <alignment horizontal="left" vertical="top"/>
    </xf>
    <xf numFmtId="0" fontId="4" fillId="0" borderId="9" xfId="0"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2" xfId="0" applyFont="1" applyBorder="1" applyAlignment="1">
      <alignment horizontal="left" vertical="top"/>
    </xf>
    <xf numFmtId="0" fontId="4" fillId="0" borderId="1" xfId="0" applyFont="1" applyBorder="1" applyAlignment="1">
      <alignment horizontal="left" vertical="top"/>
    </xf>
    <xf numFmtId="0" fontId="4" fillId="0" borderId="1" xfId="0" applyFont="1" applyFill="1" applyBorder="1" applyAlignment="1">
      <alignment horizontal="left" vertical="top"/>
    </xf>
    <xf numFmtId="164" fontId="4" fillId="3" borderId="0" xfId="0" applyNumberFormat="1" applyFont="1" applyFill="1" applyBorder="1" applyAlignment="1">
      <alignment horizontal="left" vertical="top"/>
    </xf>
    <xf numFmtId="44" fontId="4" fillId="3" borderId="0" xfId="1" applyFont="1" applyFill="1" applyBorder="1" applyAlignment="1">
      <alignment horizontal="left" vertical="top"/>
    </xf>
    <xf numFmtId="0" fontId="5" fillId="0" borderId="14" xfId="0" applyFont="1" applyBorder="1" applyAlignment="1">
      <alignment horizontal="left" vertical="top"/>
    </xf>
    <xf numFmtId="0" fontId="5" fillId="0" borderId="0" xfId="0" applyFont="1" applyAlignment="1">
      <alignment horizontal="left" vertical="top"/>
    </xf>
    <xf numFmtId="0" fontId="4" fillId="6" borderId="0" xfId="0" applyFont="1" applyFill="1" applyBorder="1" applyAlignment="1">
      <alignment horizontal="left" vertical="top"/>
    </xf>
    <xf numFmtId="0" fontId="4" fillId="5" borderId="0" xfId="0" applyFont="1" applyFill="1" applyBorder="1" applyAlignment="1">
      <alignment horizontal="left" vertical="top" wrapText="1"/>
    </xf>
    <xf numFmtId="0" fontId="0" fillId="0" borderId="0" xfId="0" applyAlignment="1">
      <alignment horizontal="left" vertical="top"/>
    </xf>
    <xf numFmtId="0" fontId="0" fillId="5" borderId="15" xfId="0" applyFill="1" applyBorder="1" applyAlignment="1">
      <alignment horizontal="left" vertical="top"/>
    </xf>
    <xf numFmtId="0" fontId="0" fillId="5" borderId="0" xfId="0" applyFill="1" applyBorder="1" applyAlignment="1">
      <alignment horizontal="left" vertical="top"/>
    </xf>
    <xf numFmtId="0" fontId="0" fillId="0" borderId="0" xfId="0" applyBorder="1" applyAlignment="1">
      <alignment horizontal="left" vertical="top"/>
    </xf>
    <xf numFmtId="0" fontId="0" fillId="5" borderId="17" xfId="0" applyFill="1" applyBorder="1" applyAlignment="1">
      <alignment horizontal="left" vertical="top"/>
    </xf>
    <xf numFmtId="0" fontId="0" fillId="0" borderId="15" xfId="0" applyBorder="1" applyAlignment="1">
      <alignment horizontal="left" vertical="top"/>
    </xf>
    <xf numFmtId="0" fontId="0" fillId="0" borderId="18" xfId="0" applyBorder="1" applyAlignment="1">
      <alignment horizontal="left" vertical="top"/>
    </xf>
    <xf numFmtId="0" fontId="0" fillId="5" borderId="0" xfId="0" applyFill="1" applyAlignment="1">
      <alignment horizontal="left" vertical="top"/>
    </xf>
    <xf numFmtId="0" fontId="0" fillId="5" borderId="18" xfId="0" applyFill="1" applyBorder="1" applyAlignment="1">
      <alignment horizontal="left" vertical="top"/>
    </xf>
    <xf numFmtId="0" fontId="0" fillId="5" borderId="21" xfId="0" applyFill="1" applyBorder="1" applyAlignment="1">
      <alignment horizontal="left" vertical="top"/>
    </xf>
    <xf numFmtId="0" fontId="0" fillId="5" borderId="16" xfId="0" applyFill="1" applyBorder="1" applyAlignment="1">
      <alignment horizontal="left" vertical="top"/>
    </xf>
    <xf numFmtId="0" fontId="0" fillId="0" borderId="15" xfId="0" applyBorder="1"/>
    <xf numFmtId="44" fontId="4" fillId="3" borderId="24" xfId="1" applyFont="1" applyFill="1" applyBorder="1" applyAlignment="1">
      <alignment horizontal="left" vertical="top"/>
    </xf>
    <xf numFmtId="0" fontId="4" fillId="3" borderId="0" xfId="0" applyFont="1" applyFill="1" applyAlignment="1">
      <alignment horizontal="left" vertical="top"/>
    </xf>
    <xf numFmtId="0" fontId="4" fillId="3" borderId="1" xfId="0" applyFont="1" applyFill="1" applyBorder="1" applyAlignment="1">
      <alignment horizontal="left" vertical="top"/>
    </xf>
    <xf numFmtId="0" fontId="4" fillId="3" borderId="13" xfId="0" applyFont="1" applyFill="1" applyBorder="1" applyAlignment="1">
      <alignment horizontal="left" vertical="top"/>
    </xf>
    <xf numFmtId="0" fontId="7" fillId="3" borderId="0" xfId="0" applyFont="1" applyFill="1" applyBorder="1" applyAlignment="1">
      <alignment horizontal="left" vertical="top"/>
    </xf>
    <xf numFmtId="0" fontId="5" fillId="3" borderId="0" xfId="0" applyFont="1" applyFill="1" applyBorder="1" applyAlignment="1">
      <alignment horizontal="left" vertical="top"/>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3" borderId="0" xfId="0" applyFont="1" applyFill="1" applyAlignment="1">
      <alignment horizontal="center" vertical="center"/>
    </xf>
    <xf numFmtId="0" fontId="8" fillId="0" borderId="0" xfId="0" applyFont="1" applyAlignment="1">
      <alignment horizontal="center" vertical="center"/>
    </xf>
    <xf numFmtId="0" fontId="2" fillId="2" borderId="4" xfId="0" applyFont="1" applyFill="1" applyBorder="1" applyAlignment="1">
      <alignment horizontal="center" vertical="center" wrapText="1"/>
    </xf>
    <xf numFmtId="0" fontId="0" fillId="0" borderId="0" xfId="0" applyAlignment="1">
      <alignment horizontal="center" vertical="center"/>
    </xf>
    <xf numFmtId="0" fontId="5" fillId="0" borderId="1" xfId="0" applyFont="1" applyBorder="1" applyAlignment="1">
      <alignment horizontal="left" vertical="top" wrapText="1"/>
    </xf>
    <xf numFmtId="0" fontId="4" fillId="7" borderId="1" xfId="0" applyFont="1" applyFill="1" applyBorder="1" applyAlignment="1">
      <alignment horizontal="left" vertical="top"/>
    </xf>
    <xf numFmtId="0" fontId="4" fillId="3" borderId="1" xfId="0" applyFont="1" applyFill="1" applyBorder="1" applyAlignment="1">
      <alignment horizontal="left" vertical="top" wrapText="1"/>
    </xf>
    <xf numFmtId="0" fontId="4" fillId="5" borderId="18" xfId="0" applyFont="1" applyFill="1" applyBorder="1" applyAlignment="1">
      <alignment horizontal="left" vertical="top" wrapText="1"/>
    </xf>
    <xf numFmtId="0" fontId="4" fillId="0" borderId="15" xfId="0" applyFont="1" applyFill="1" applyBorder="1" applyAlignment="1">
      <alignment vertical="top"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0" fillId="5" borderId="21" xfId="0" applyFill="1" applyBorder="1"/>
    <xf numFmtId="0" fontId="0" fillId="5" borderId="6" xfId="0" applyFill="1" applyBorder="1"/>
    <xf numFmtId="0" fontId="0" fillId="5" borderId="9" xfId="0" applyFill="1" applyBorder="1"/>
    <xf numFmtId="0" fontId="0" fillId="5" borderId="4" xfId="0" applyFill="1" applyBorder="1" applyAlignment="1">
      <alignment horizontal="left" vertical="top"/>
    </xf>
    <xf numFmtId="0" fontId="0" fillId="5" borderId="6" xfId="0" applyFill="1" applyBorder="1" applyAlignment="1">
      <alignment horizontal="left" vertical="top"/>
    </xf>
    <xf numFmtId="0" fontId="0" fillId="5" borderId="9" xfId="0" applyFill="1" applyBorder="1" applyAlignment="1">
      <alignment horizontal="left" vertical="top"/>
    </xf>
    <xf numFmtId="0" fontId="0" fillId="0" borderId="15" xfId="0" applyFill="1" applyBorder="1"/>
    <xf numFmtId="0" fontId="0" fillId="0" borderId="0" xfId="0" applyFill="1" applyBorder="1"/>
    <xf numFmtId="0" fontId="0" fillId="0" borderId="18" xfId="0" applyFill="1" applyBorder="1"/>
    <xf numFmtId="0" fontId="0" fillId="5" borderId="0" xfId="0" applyFill="1" applyBorder="1" applyAlignment="1">
      <alignment wrapText="1"/>
    </xf>
    <xf numFmtId="0" fontId="4" fillId="3" borderId="9" xfId="0" applyFont="1" applyFill="1" applyBorder="1" applyAlignment="1">
      <alignment horizontal="left" vertical="top" wrapText="1"/>
    </xf>
    <xf numFmtId="0" fontId="5" fillId="0" borderId="9" xfId="0" applyFont="1" applyBorder="1" applyAlignment="1">
      <alignment horizontal="left" vertical="top" wrapText="1"/>
    </xf>
    <xf numFmtId="0" fontId="5" fillId="7" borderId="6" xfId="0" applyFont="1" applyFill="1" applyBorder="1" applyAlignment="1">
      <alignment horizontal="left" vertical="top" wrapText="1"/>
    </xf>
    <xf numFmtId="0" fontId="5" fillId="7" borderId="9" xfId="0" applyFont="1" applyFill="1" applyBorder="1" applyAlignment="1">
      <alignment horizontal="left" vertical="top" wrapText="1"/>
    </xf>
    <xf numFmtId="0" fontId="4" fillId="0" borderId="9" xfId="0" applyFont="1" applyBorder="1" applyAlignment="1">
      <alignment horizontal="left" vertical="top" wrapText="1"/>
    </xf>
    <xf numFmtId="0" fontId="4" fillId="7" borderId="4" xfId="0" applyFont="1" applyFill="1" applyBorder="1" applyAlignment="1">
      <alignment horizontal="left" vertical="top" wrapText="1"/>
    </xf>
    <xf numFmtId="0" fontId="4" fillId="7" borderId="6" xfId="0" applyFont="1" applyFill="1" applyBorder="1" applyAlignment="1">
      <alignment horizontal="left" vertical="top" wrapText="1"/>
    </xf>
    <xf numFmtId="0" fontId="4" fillId="7" borderId="9"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7"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3" borderId="4" xfId="0" applyFont="1" applyFill="1" applyBorder="1" applyAlignment="1">
      <alignment horizontal="left" vertical="top" wrapText="1"/>
    </xf>
    <xf numFmtId="0" fontId="5" fillId="7" borderId="14" xfId="0" applyFont="1" applyFill="1" applyBorder="1" applyAlignment="1">
      <alignment horizontal="left" vertical="top" wrapText="1"/>
    </xf>
    <xf numFmtId="0" fontId="5"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0" xfId="0" applyFont="1" applyFill="1" applyBorder="1" applyAlignment="1">
      <alignment horizontal="left" vertical="top" wrapText="1"/>
    </xf>
    <xf numFmtId="0" fontId="5" fillId="7" borderId="0"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3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2" xfId="0" applyFont="1" applyFill="1" applyBorder="1" applyAlignment="1">
      <alignment horizontal="left" vertical="top" wrapText="1"/>
    </xf>
    <xf numFmtId="0" fontId="5" fillId="3" borderId="9" xfId="0" applyFont="1" applyFill="1" applyBorder="1" applyAlignment="1">
      <alignment horizontal="left" vertical="top" wrapText="1"/>
    </xf>
    <xf numFmtId="0" fontId="4" fillId="7" borderId="33" xfId="0" applyFont="1" applyFill="1" applyBorder="1" applyAlignment="1">
      <alignment horizontal="left" vertical="top" wrapText="1"/>
    </xf>
    <xf numFmtId="0" fontId="4" fillId="7" borderId="13" xfId="0" applyFont="1" applyFill="1" applyBorder="1" applyAlignment="1">
      <alignment horizontal="left" vertical="top" wrapText="1"/>
    </xf>
    <xf numFmtId="0" fontId="3" fillId="7" borderId="1" xfId="0" applyFont="1" applyFill="1" applyBorder="1" applyAlignment="1">
      <alignment horizontal="left" vertical="top" wrapText="1"/>
    </xf>
    <xf numFmtId="0" fontId="5" fillId="7" borderId="33" xfId="0" applyFont="1" applyFill="1" applyBorder="1" applyAlignment="1">
      <alignment horizontal="left" vertical="top" wrapText="1"/>
    </xf>
    <xf numFmtId="0" fontId="4" fillId="7" borderId="22" xfId="0" applyFont="1" applyFill="1" applyBorder="1" applyAlignment="1">
      <alignment horizontal="left" vertical="top" wrapText="1"/>
    </xf>
    <xf numFmtId="0" fontId="4" fillId="7" borderId="23" xfId="0" applyFont="1" applyFill="1" applyBorder="1" applyAlignment="1">
      <alignment horizontal="left" vertical="top" wrapText="1"/>
    </xf>
    <xf numFmtId="0" fontId="4" fillId="7" borderId="21" xfId="0" applyFont="1" applyFill="1" applyBorder="1" applyAlignment="1">
      <alignment horizontal="left" vertical="top" wrapText="1"/>
    </xf>
    <xf numFmtId="0" fontId="4" fillId="7" borderId="0" xfId="0" applyFont="1" applyFill="1" applyAlignment="1">
      <alignment horizontal="left" vertical="top" wrapText="1"/>
    </xf>
    <xf numFmtId="0" fontId="5" fillId="3" borderId="4"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7" borderId="16" xfId="0" applyFont="1" applyFill="1" applyBorder="1" applyAlignment="1">
      <alignment horizontal="left" vertical="top"/>
    </xf>
    <xf numFmtId="0" fontId="5" fillId="7" borderId="2" xfId="0" applyFont="1" applyFill="1" applyBorder="1" applyAlignment="1">
      <alignment horizontal="left" vertical="top" wrapText="1"/>
    </xf>
    <xf numFmtId="0" fontId="5" fillId="7" borderId="37" xfId="0" applyFont="1" applyFill="1" applyBorder="1" applyAlignment="1">
      <alignment horizontal="left" vertical="top" wrapText="1"/>
    </xf>
    <xf numFmtId="0" fontId="5" fillId="7" borderId="22" xfId="0" applyFont="1" applyFill="1" applyBorder="1" applyAlignment="1">
      <alignment horizontal="left" vertical="top" wrapText="1"/>
    </xf>
    <xf numFmtId="0" fontId="8" fillId="2" borderId="4" xfId="0" applyFont="1" applyFill="1" applyBorder="1" applyAlignment="1">
      <alignment horizontal="center" vertical="center" wrapText="1"/>
    </xf>
    <xf numFmtId="0" fontId="3" fillId="7" borderId="18" xfId="0" applyFont="1" applyFill="1" applyBorder="1" applyAlignment="1">
      <alignment horizontal="left" vertical="top" wrapText="1"/>
    </xf>
    <xf numFmtId="0" fontId="3" fillId="7" borderId="9" xfId="0" applyFont="1" applyFill="1" applyBorder="1" applyAlignment="1">
      <alignment horizontal="left" vertical="top" wrapText="1"/>
    </xf>
    <xf numFmtId="0" fontId="3" fillId="7" borderId="33" xfId="0" applyFont="1" applyFill="1" applyBorder="1" applyAlignment="1">
      <alignment horizontal="left" vertical="top" wrapText="1"/>
    </xf>
    <xf numFmtId="0" fontId="3" fillId="7" borderId="0" xfId="0" applyFont="1" applyFill="1" applyBorder="1" applyAlignment="1">
      <alignment horizontal="left" vertical="top" wrapText="1"/>
    </xf>
    <xf numFmtId="0" fontId="12" fillId="8" borderId="8" xfId="0" applyFont="1" applyFill="1" applyBorder="1" applyAlignment="1">
      <alignment horizontal="center" vertical="top" wrapText="1"/>
    </xf>
    <xf numFmtId="0" fontId="12" fillId="8" borderId="20" xfId="0" applyFont="1" applyFill="1" applyBorder="1" applyAlignment="1">
      <alignment horizontal="center" vertical="top" wrapText="1"/>
    </xf>
    <xf numFmtId="0" fontId="12" fillId="8" borderId="27" xfId="0" applyFont="1" applyFill="1" applyBorder="1" applyAlignment="1">
      <alignment horizontal="center" vertical="top" wrapText="1"/>
    </xf>
    <xf numFmtId="0" fontId="12" fillId="8" borderId="28" xfId="0" applyFont="1" applyFill="1" applyBorder="1" applyAlignment="1">
      <alignment horizontal="center" vertical="top" wrapText="1"/>
    </xf>
    <xf numFmtId="0" fontId="12" fillId="3" borderId="0" xfId="0" applyFont="1" applyFill="1" applyBorder="1" applyAlignment="1">
      <alignment horizontal="center" vertical="top"/>
    </xf>
    <xf numFmtId="0" fontId="12" fillId="3" borderId="0" xfId="0" applyFont="1" applyFill="1" applyAlignment="1">
      <alignment horizontal="center" vertical="top"/>
    </xf>
    <xf numFmtId="0" fontId="12" fillId="0" borderId="0" xfId="0" applyFont="1" applyAlignment="1">
      <alignment horizontal="center" vertical="top"/>
    </xf>
    <xf numFmtId="0" fontId="12" fillId="9" borderId="27" xfId="0" applyFont="1" applyFill="1" applyBorder="1" applyAlignment="1">
      <alignment horizontal="center" vertical="top" wrapText="1"/>
    </xf>
    <xf numFmtId="0" fontId="12" fillId="9" borderId="28" xfId="0" applyFont="1" applyFill="1" applyBorder="1" applyAlignment="1">
      <alignment horizontal="center" vertical="top" wrapText="1"/>
    </xf>
    <xf numFmtId="0" fontId="4" fillId="9" borderId="1" xfId="0" applyFont="1" applyFill="1" applyBorder="1" applyAlignment="1">
      <alignment horizontal="left" vertical="top" wrapText="1"/>
    </xf>
    <xf numFmtId="0" fontId="4" fillId="9" borderId="9" xfId="0" applyFont="1" applyFill="1" applyBorder="1" applyAlignment="1">
      <alignment horizontal="left" vertical="top" wrapText="1"/>
    </xf>
    <xf numFmtId="0" fontId="4" fillId="9"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4" fillId="7" borderId="6" xfId="0" applyFont="1" applyFill="1" applyBorder="1" applyAlignment="1">
      <alignment horizontal="left" vertical="top" wrapText="1"/>
    </xf>
    <xf numFmtId="0" fontId="4" fillId="7" borderId="9"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7" borderId="9" xfId="0" applyFont="1" applyFill="1" applyBorder="1" applyAlignment="1">
      <alignment horizontal="left" vertical="top" wrapText="1"/>
    </xf>
    <xf numFmtId="0" fontId="4" fillId="7" borderId="4" xfId="0" applyFont="1" applyFill="1" applyBorder="1" applyAlignment="1">
      <alignment horizontal="left" vertical="top" wrapText="1"/>
    </xf>
    <xf numFmtId="0" fontId="4" fillId="3" borderId="12" xfId="0" applyFont="1" applyFill="1" applyBorder="1" applyAlignment="1">
      <alignment vertical="top" wrapText="1"/>
    </xf>
    <xf numFmtId="0" fontId="5" fillId="7" borderId="3" xfId="0" applyFont="1" applyFill="1" applyBorder="1" applyAlignment="1">
      <alignment horizontal="left" vertical="top" wrapText="1"/>
    </xf>
    <xf numFmtId="0" fontId="5" fillId="7" borderId="19" xfId="0" applyFont="1" applyFill="1" applyBorder="1" applyAlignment="1">
      <alignment horizontal="left" vertical="top" wrapText="1"/>
    </xf>
    <xf numFmtId="0" fontId="4" fillId="7" borderId="36" xfId="0" applyFont="1" applyFill="1" applyBorder="1" applyAlignment="1">
      <alignment horizontal="left" vertical="top" wrapText="1"/>
    </xf>
    <xf numFmtId="0" fontId="4" fillId="7" borderId="35" xfId="0" applyFont="1" applyFill="1" applyBorder="1" applyAlignment="1">
      <alignment horizontal="left" vertical="top" wrapText="1"/>
    </xf>
    <xf numFmtId="0" fontId="4" fillId="7" borderId="0" xfId="0" applyFont="1" applyFill="1" applyBorder="1" applyAlignment="1">
      <alignment horizontal="left" vertical="top"/>
    </xf>
    <xf numFmtId="0" fontId="5" fillId="7" borderId="29" xfId="0" applyFont="1" applyFill="1" applyBorder="1" applyAlignment="1">
      <alignment horizontal="left" vertical="top" wrapText="1"/>
    </xf>
    <xf numFmtId="0" fontId="5" fillId="7" borderId="17"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6" xfId="0" applyFont="1" applyFill="1" applyBorder="1" applyAlignment="1">
      <alignment horizontal="left" vertical="top" wrapText="1"/>
    </xf>
    <xf numFmtId="0" fontId="5" fillId="7" borderId="9" xfId="0" applyFont="1" applyFill="1" applyBorder="1" applyAlignment="1">
      <alignment horizontal="left" vertical="top" wrapText="1"/>
    </xf>
    <xf numFmtId="0" fontId="5" fillId="0" borderId="17" xfId="0" applyFont="1" applyBorder="1" applyAlignment="1">
      <alignment horizontal="left" vertical="top" wrapText="1"/>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4" xfId="0" applyFont="1" applyBorder="1" applyAlignment="1">
      <alignment horizontal="left" vertical="top" wrapText="1"/>
    </xf>
    <xf numFmtId="0" fontId="10" fillId="8" borderId="25" xfId="0" applyFont="1" applyFill="1" applyBorder="1" applyAlignment="1">
      <alignment horizontal="center" vertical="center" wrapText="1"/>
    </xf>
    <xf numFmtId="0" fontId="10" fillId="8" borderId="26" xfId="0" applyFont="1" applyFill="1" applyBorder="1" applyAlignment="1">
      <alignment horizontal="center" vertical="center" wrapText="1"/>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7" borderId="6" xfId="0" applyFont="1" applyFill="1" applyBorder="1" applyAlignment="1">
      <alignment horizontal="left" vertical="top" wrapText="1"/>
    </xf>
    <xf numFmtId="0" fontId="4" fillId="7" borderId="9" xfId="0" applyFont="1" applyFill="1" applyBorder="1" applyAlignment="1">
      <alignment horizontal="left" vertical="top" wrapText="1"/>
    </xf>
    <xf numFmtId="0" fontId="4" fillId="7" borderId="4"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3" borderId="2"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2" xfId="0" applyFont="1" applyFill="1" applyBorder="1" applyAlignment="1">
      <alignment horizontal="left" vertical="top" wrapText="1"/>
    </xf>
    <xf numFmtId="0" fontId="3" fillId="0" borderId="12" xfId="0" applyFont="1" applyBorder="1" applyAlignment="1">
      <alignment horizontal="left" vertical="top" wrapText="1"/>
    </xf>
    <xf numFmtId="0" fontId="4" fillId="3" borderId="38" xfId="0" applyFont="1" applyFill="1" applyBorder="1" applyAlignment="1">
      <alignment horizontal="left" vertical="top" wrapText="1"/>
    </xf>
    <xf numFmtId="0" fontId="3" fillId="0" borderId="39" xfId="0" applyFont="1" applyBorder="1" applyAlignment="1">
      <alignment horizontal="left" vertical="top" wrapText="1"/>
    </xf>
    <xf numFmtId="0" fontId="3" fillId="7" borderId="33" xfId="0" applyFont="1" applyFill="1" applyBorder="1" applyAlignment="1">
      <alignment vertical="top" wrapText="1"/>
    </xf>
    <xf numFmtId="0" fontId="3" fillId="7" borderId="30" xfId="0" applyFont="1" applyFill="1" applyBorder="1" applyAlignment="1">
      <alignment horizontal="left" vertical="top" wrapText="1"/>
    </xf>
    <xf numFmtId="0" fontId="3" fillId="7" borderId="27" xfId="0" applyFont="1" applyFill="1" applyBorder="1" applyAlignment="1">
      <alignment horizontal="left" vertical="top" wrapText="1"/>
    </xf>
    <xf numFmtId="0" fontId="4" fillId="7" borderId="11" xfId="0" applyFont="1" applyFill="1" applyBorder="1" applyAlignment="1">
      <alignment horizontal="left" vertical="top" wrapText="1"/>
    </xf>
    <xf numFmtId="0" fontId="3" fillId="7" borderId="40" xfId="0" applyFont="1" applyFill="1" applyBorder="1" applyAlignment="1">
      <alignment vertical="top" wrapText="1"/>
    </xf>
    <xf numFmtId="0" fontId="3" fillId="7" borderId="31" xfId="0" applyFont="1" applyFill="1" applyBorder="1" applyAlignment="1">
      <alignment horizontal="left" vertical="top" wrapText="1"/>
    </xf>
    <xf numFmtId="0" fontId="3" fillId="7" borderId="32"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15" xfId="0"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19"/>
  <sheetViews>
    <sheetView tabSelected="1" topLeftCell="B1" zoomScale="80" zoomScaleNormal="80" workbookViewId="0">
      <pane ySplit="1" topLeftCell="A63" activePane="bottomLeft" state="frozen"/>
      <selection pane="bottomLeft" activeCell="D77" sqref="D77:J77"/>
    </sheetView>
  </sheetViews>
  <sheetFormatPr defaultRowHeight="13.8" x14ac:dyDescent="0.3"/>
  <cols>
    <col min="1" max="1" width="28.109375" style="34" customWidth="1"/>
    <col min="2" max="2" width="21.109375" style="33" customWidth="1"/>
    <col min="3" max="3" width="25.6640625" style="12" customWidth="1"/>
    <col min="4" max="4" width="33.5546875" style="29" customWidth="1"/>
    <col min="5" max="5" width="31.6640625" style="29" customWidth="1"/>
    <col min="6" max="6" width="24.109375" style="29" customWidth="1"/>
    <col min="7" max="7" width="20.88671875" style="29" customWidth="1"/>
    <col min="8" max="8" width="22.33203125" style="29" customWidth="1"/>
    <col min="9" max="9" width="20.33203125" style="29" customWidth="1"/>
    <col min="10" max="10" width="24.88671875" style="28" customWidth="1"/>
    <col min="11" max="11" width="21.44140625" style="49" bestFit="1" customWidth="1"/>
    <col min="12" max="12" width="16.109375" style="13" customWidth="1"/>
    <col min="13" max="13" width="12.109375" style="13" bestFit="1" customWidth="1"/>
    <col min="14" max="14" width="10" style="13" bestFit="1" customWidth="1"/>
    <col min="15" max="16" width="12.109375" style="13" bestFit="1" customWidth="1"/>
    <col min="17" max="17" width="11.109375" style="13" bestFit="1" customWidth="1"/>
    <col min="18" max="20" width="8.88671875" style="13"/>
    <col min="21" max="21" width="8.109375" style="13" customWidth="1"/>
    <col min="22" max="24" width="8.88671875" style="13"/>
    <col min="25" max="256" width="8.88671875" style="23"/>
    <col min="257" max="257" width="19.33203125" style="23" customWidth="1"/>
    <col min="258" max="258" width="21.109375" style="23" customWidth="1"/>
    <col min="259" max="259" width="20.109375" style="23" customWidth="1"/>
    <col min="260" max="260" width="33.5546875" style="23" customWidth="1"/>
    <col min="261" max="261" width="19.6640625" style="23" customWidth="1"/>
    <col min="262" max="262" width="24.109375" style="23" customWidth="1"/>
    <col min="263" max="263" width="20.88671875" style="23" customWidth="1"/>
    <col min="264" max="264" width="22.33203125" style="23" customWidth="1"/>
    <col min="265" max="265" width="20.33203125" style="23" customWidth="1"/>
    <col min="266" max="266" width="24.88671875" style="23" customWidth="1"/>
    <col min="267" max="267" width="21.44140625" style="23" bestFit="1" customWidth="1"/>
    <col min="268" max="268" width="16.109375" style="23" customWidth="1"/>
    <col min="269" max="269" width="12.109375" style="23" bestFit="1" customWidth="1"/>
    <col min="270" max="270" width="10" style="23" bestFit="1" customWidth="1"/>
    <col min="271" max="272" width="12.109375" style="23" bestFit="1" customWidth="1"/>
    <col min="273" max="273" width="11.109375" style="23" bestFit="1" customWidth="1"/>
    <col min="274" max="276" width="8.88671875" style="23"/>
    <col min="277" max="277" width="8.109375" style="23" customWidth="1"/>
    <col min="278" max="512" width="8.88671875" style="23"/>
    <col min="513" max="513" width="19.33203125" style="23" customWidth="1"/>
    <col min="514" max="514" width="21.109375" style="23" customWidth="1"/>
    <col min="515" max="515" width="20.109375" style="23" customWidth="1"/>
    <col min="516" max="516" width="33.5546875" style="23" customWidth="1"/>
    <col min="517" max="517" width="19.6640625" style="23" customWidth="1"/>
    <col min="518" max="518" width="24.109375" style="23" customWidth="1"/>
    <col min="519" max="519" width="20.88671875" style="23" customWidth="1"/>
    <col min="520" max="520" width="22.33203125" style="23" customWidth="1"/>
    <col min="521" max="521" width="20.33203125" style="23" customWidth="1"/>
    <col min="522" max="522" width="24.88671875" style="23" customWidth="1"/>
    <col min="523" max="523" width="21.44140625" style="23" bestFit="1" customWidth="1"/>
    <col min="524" max="524" width="16.109375" style="23" customWidth="1"/>
    <col min="525" max="525" width="12.109375" style="23" bestFit="1" customWidth="1"/>
    <col min="526" max="526" width="10" style="23" bestFit="1" customWidth="1"/>
    <col min="527" max="528" width="12.109375" style="23" bestFit="1" customWidth="1"/>
    <col min="529" max="529" width="11.109375" style="23" bestFit="1" customWidth="1"/>
    <col min="530" max="532" width="8.88671875" style="23"/>
    <col min="533" max="533" width="8.109375" style="23" customWidth="1"/>
    <col min="534" max="768" width="8.88671875" style="23"/>
    <col min="769" max="769" width="19.33203125" style="23" customWidth="1"/>
    <col min="770" max="770" width="21.109375" style="23" customWidth="1"/>
    <col min="771" max="771" width="20.109375" style="23" customWidth="1"/>
    <col min="772" max="772" width="33.5546875" style="23" customWidth="1"/>
    <col min="773" max="773" width="19.6640625" style="23" customWidth="1"/>
    <col min="774" max="774" width="24.109375" style="23" customWidth="1"/>
    <col min="775" max="775" width="20.88671875" style="23" customWidth="1"/>
    <col min="776" max="776" width="22.33203125" style="23" customWidth="1"/>
    <col min="777" max="777" width="20.33203125" style="23" customWidth="1"/>
    <col min="778" max="778" width="24.88671875" style="23" customWidth="1"/>
    <col min="779" max="779" width="21.44140625" style="23" bestFit="1" customWidth="1"/>
    <col min="780" max="780" width="16.109375" style="23" customWidth="1"/>
    <col min="781" max="781" width="12.109375" style="23" bestFit="1" customWidth="1"/>
    <col min="782" max="782" width="10" style="23" bestFit="1" customWidth="1"/>
    <col min="783" max="784" width="12.109375" style="23" bestFit="1" customWidth="1"/>
    <col min="785" max="785" width="11.109375" style="23" bestFit="1" customWidth="1"/>
    <col min="786" max="788" width="8.88671875" style="23"/>
    <col min="789" max="789" width="8.109375" style="23" customWidth="1"/>
    <col min="790" max="1024" width="8.88671875" style="23"/>
    <col min="1025" max="1025" width="19.33203125" style="23" customWidth="1"/>
    <col min="1026" max="1026" width="21.109375" style="23" customWidth="1"/>
    <col min="1027" max="1027" width="20.109375" style="23" customWidth="1"/>
    <col min="1028" max="1028" width="33.5546875" style="23" customWidth="1"/>
    <col min="1029" max="1029" width="19.6640625" style="23" customWidth="1"/>
    <col min="1030" max="1030" width="24.109375" style="23" customWidth="1"/>
    <col min="1031" max="1031" width="20.88671875" style="23" customWidth="1"/>
    <col min="1032" max="1032" width="22.33203125" style="23" customWidth="1"/>
    <col min="1033" max="1033" width="20.33203125" style="23" customWidth="1"/>
    <col min="1034" max="1034" width="24.88671875" style="23" customWidth="1"/>
    <col min="1035" max="1035" width="21.44140625" style="23" bestFit="1" customWidth="1"/>
    <col min="1036" max="1036" width="16.109375" style="23" customWidth="1"/>
    <col min="1037" max="1037" width="12.109375" style="23" bestFit="1" customWidth="1"/>
    <col min="1038" max="1038" width="10" style="23" bestFit="1" customWidth="1"/>
    <col min="1039" max="1040" width="12.109375" style="23" bestFit="1" customWidth="1"/>
    <col min="1041" max="1041" width="11.109375" style="23" bestFit="1" customWidth="1"/>
    <col min="1042" max="1044" width="8.88671875" style="23"/>
    <col min="1045" max="1045" width="8.109375" style="23" customWidth="1"/>
    <col min="1046" max="1280" width="8.88671875" style="23"/>
    <col min="1281" max="1281" width="19.33203125" style="23" customWidth="1"/>
    <col min="1282" max="1282" width="21.109375" style="23" customWidth="1"/>
    <col min="1283" max="1283" width="20.109375" style="23" customWidth="1"/>
    <col min="1284" max="1284" width="33.5546875" style="23" customWidth="1"/>
    <col min="1285" max="1285" width="19.6640625" style="23" customWidth="1"/>
    <col min="1286" max="1286" width="24.109375" style="23" customWidth="1"/>
    <col min="1287" max="1287" width="20.88671875" style="23" customWidth="1"/>
    <col min="1288" max="1288" width="22.33203125" style="23" customWidth="1"/>
    <col min="1289" max="1289" width="20.33203125" style="23" customWidth="1"/>
    <col min="1290" max="1290" width="24.88671875" style="23" customWidth="1"/>
    <col min="1291" max="1291" width="21.44140625" style="23" bestFit="1" customWidth="1"/>
    <col min="1292" max="1292" width="16.109375" style="23" customWidth="1"/>
    <col min="1293" max="1293" width="12.109375" style="23" bestFit="1" customWidth="1"/>
    <col min="1294" max="1294" width="10" style="23" bestFit="1" customWidth="1"/>
    <col min="1295" max="1296" width="12.109375" style="23" bestFit="1" customWidth="1"/>
    <col min="1297" max="1297" width="11.109375" style="23" bestFit="1" customWidth="1"/>
    <col min="1298" max="1300" width="8.88671875" style="23"/>
    <col min="1301" max="1301" width="8.109375" style="23" customWidth="1"/>
    <col min="1302" max="1536" width="8.88671875" style="23"/>
    <col min="1537" max="1537" width="19.33203125" style="23" customWidth="1"/>
    <col min="1538" max="1538" width="21.109375" style="23" customWidth="1"/>
    <col min="1539" max="1539" width="20.109375" style="23" customWidth="1"/>
    <col min="1540" max="1540" width="33.5546875" style="23" customWidth="1"/>
    <col min="1541" max="1541" width="19.6640625" style="23" customWidth="1"/>
    <col min="1542" max="1542" width="24.109375" style="23" customWidth="1"/>
    <col min="1543" max="1543" width="20.88671875" style="23" customWidth="1"/>
    <col min="1544" max="1544" width="22.33203125" style="23" customWidth="1"/>
    <col min="1545" max="1545" width="20.33203125" style="23" customWidth="1"/>
    <col min="1546" max="1546" width="24.88671875" style="23" customWidth="1"/>
    <col min="1547" max="1547" width="21.44140625" style="23" bestFit="1" customWidth="1"/>
    <col min="1548" max="1548" width="16.109375" style="23" customWidth="1"/>
    <col min="1549" max="1549" width="12.109375" style="23" bestFit="1" customWidth="1"/>
    <col min="1550" max="1550" width="10" style="23" bestFit="1" customWidth="1"/>
    <col min="1551" max="1552" width="12.109375" style="23" bestFit="1" customWidth="1"/>
    <col min="1553" max="1553" width="11.109375" style="23" bestFit="1" customWidth="1"/>
    <col min="1554" max="1556" width="8.88671875" style="23"/>
    <col min="1557" max="1557" width="8.109375" style="23" customWidth="1"/>
    <col min="1558" max="1792" width="8.88671875" style="23"/>
    <col min="1793" max="1793" width="19.33203125" style="23" customWidth="1"/>
    <col min="1794" max="1794" width="21.109375" style="23" customWidth="1"/>
    <col min="1795" max="1795" width="20.109375" style="23" customWidth="1"/>
    <col min="1796" max="1796" width="33.5546875" style="23" customWidth="1"/>
    <col min="1797" max="1797" width="19.6640625" style="23" customWidth="1"/>
    <col min="1798" max="1798" width="24.109375" style="23" customWidth="1"/>
    <col min="1799" max="1799" width="20.88671875" style="23" customWidth="1"/>
    <col min="1800" max="1800" width="22.33203125" style="23" customWidth="1"/>
    <col min="1801" max="1801" width="20.33203125" style="23" customWidth="1"/>
    <col min="1802" max="1802" width="24.88671875" style="23" customWidth="1"/>
    <col min="1803" max="1803" width="21.44140625" style="23" bestFit="1" customWidth="1"/>
    <col min="1804" max="1804" width="16.109375" style="23" customWidth="1"/>
    <col min="1805" max="1805" width="12.109375" style="23" bestFit="1" customWidth="1"/>
    <col min="1806" max="1806" width="10" style="23" bestFit="1" customWidth="1"/>
    <col min="1807" max="1808" width="12.109375" style="23" bestFit="1" customWidth="1"/>
    <col min="1809" max="1809" width="11.109375" style="23" bestFit="1" customWidth="1"/>
    <col min="1810" max="1812" width="8.88671875" style="23"/>
    <col min="1813" max="1813" width="8.109375" style="23" customWidth="1"/>
    <col min="1814" max="2048" width="8.88671875" style="23"/>
    <col min="2049" max="2049" width="19.33203125" style="23" customWidth="1"/>
    <col min="2050" max="2050" width="21.109375" style="23" customWidth="1"/>
    <col min="2051" max="2051" width="20.109375" style="23" customWidth="1"/>
    <col min="2052" max="2052" width="33.5546875" style="23" customWidth="1"/>
    <col min="2053" max="2053" width="19.6640625" style="23" customWidth="1"/>
    <col min="2054" max="2054" width="24.109375" style="23" customWidth="1"/>
    <col min="2055" max="2055" width="20.88671875" style="23" customWidth="1"/>
    <col min="2056" max="2056" width="22.33203125" style="23" customWidth="1"/>
    <col min="2057" max="2057" width="20.33203125" style="23" customWidth="1"/>
    <col min="2058" max="2058" width="24.88671875" style="23" customWidth="1"/>
    <col min="2059" max="2059" width="21.44140625" style="23" bestFit="1" customWidth="1"/>
    <col min="2060" max="2060" width="16.109375" style="23" customWidth="1"/>
    <col min="2061" max="2061" width="12.109375" style="23" bestFit="1" customWidth="1"/>
    <col min="2062" max="2062" width="10" style="23" bestFit="1" customWidth="1"/>
    <col min="2063" max="2064" width="12.109375" style="23" bestFit="1" customWidth="1"/>
    <col min="2065" max="2065" width="11.109375" style="23" bestFit="1" customWidth="1"/>
    <col min="2066" max="2068" width="8.88671875" style="23"/>
    <col min="2069" max="2069" width="8.109375" style="23" customWidth="1"/>
    <col min="2070" max="2304" width="8.88671875" style="23"/>
    <col min="2305" max="2305" width="19.33203125" style="23" customWidth="1"/>
    <col min="2306" max="2306" width="21.109375" style="23" customWidth="1"/>
    <col min="2307" max="2307" width="20.109375" style="23" customWidth="1"/>
    <col min="2308" max="2308" width="33.5546875" style="23" customWidth="1"/>
    <col min="2309" max="2309" width="19.6640625" style="23" customWidth="1"/>
    <col min="2310" max="2310" width="24.109375" style="23" customWidth="1"/>
    <col min="2311" max="2311" width="20.88671875" style="23" customWidth="1"/>
    <col min="2312" max="2312" width="22.33203125" style="23" customWidth="1"/>
    <col min="2313" max="2313" width="20.33203125" style="23" customWidth="1"/>
    <col min="2314" max="2314" width="24.88671875" style="23" customWidth="1"/>
    <col min="2315" max="2315" width="21.44140625" style="23" bestFit="1" customWidth="1"/>
    <col min="2316" max="2316" width="16.109375" style="23" customWidth="1"/>
    <col min="2317" max="2317" width="12.109375" style="23" bestFit="1" customWidth="1"/>
    <col min="2318" max="2318" width="10" style="23" bestFit="1" customWidth="1"/>
    <col min="2319" max="2320" width="12.109375" style="23" bestFit="1" customWidth="1"/>
    <col min="2321" max="2321" width="11.109375" style="23" bestFit="1" customWidth="1"/>
    <col min="2322" max="2324" width="8.88671875" style="23"/>
    <col min="2325" max="2325" width="8.109375" style="23" customWidth="1"/>
    <col min="2326" max="2560" width="8.88671875" style="23"/>
    <col min="2561" max="2561" width="19.33203125" style="23" customWidth="1"/>
    <col min="2562" max="2562" width="21.109375" style="23" customWidth="1"/>
    <col min="2563" max="2563" width="20.109375" style="23" customWidth="1"/>
    <col min="2564" max="2564" width="33.5546875" style="23" customWidth="1"/>
    <col min="2565" max="2565" width="19.6640625" style="23" customWidth="1"/>
    <col min="2566" max="2566" width="24.109375" style="23" customWidth="1"/>
    <col min="2567" max="2567" width="20.88671875" style="23" customWidth="1"/>
    <col min="2568" max="2568" width="22.33203125" style="23" customWidth="1"/>
    <col min="2569" max="2569" width="20.33203125" style="23" customWidth="1"/>
    <col min="2570" max="2570" width="24.88671875" style="23" customWidth="1"/>
    <col min="2571" max="2571" width="21.44140625" style="23" bestFit="1" customWidth="1"/>
    <col min="2572" max="2572" width="16.109375" style="23" customWidth="1"/>
    <col min="2573" max="2573" width="12.109375" style="23" bestFit="1" customWidth="1"/>
    <col min="2574" max="2574" width="10" style="23" bestFit="1" customWidth="1"/>
    <col min="2575" max="2576" width="12.109375" style="23" bestFit="1" customWidth="1"/>
    <col min="2577" max="2577" width="11.109375" style="23" bestFit="1" customWidth="1"/>
    <col min="2578" max="2580" width="8.88671875" style="23"/>
    <col min="2581" max="2581" width="8.109375" style="23" customWidth="1"/>
    <col min="2582" max="2816" width="8.88671875" style="23"/>
    <col min="2817" max="2817" width="19.33203125" style="23" customWidth="1"/>
    <col min="2818" max="2818" width="21.109375" style="23" customWidth="1"/>
    <col min="2819" max="2819" width="20.109375" style="23" customWidth="1"/>
    <col min="2820" max="2820" width="33.5546875" style="23" customWidth="1"/>
    <col min="2821" max="2821" width="19.6640625" style="23" customWidth="1"/>
    <col min="2822" max="2822" width="24.109375" style="23" customWidth="1"/>
    <col min="2823" max="2823" width="20.88671875" style="23" customWidth="1"/>
    <col min="2824" max="2824" width="22.33203125" style="23" customWidth="1"/>
    <col min="2825" max="2825" width="20.33203125" style="23" customWidth="1"/>
    <col min="2826" max="2826" width="24.88671875" style="23" customWidth="1"/>
    <col min="2827" max="2827" width="21.44140625" style="23" bestFit="1" customWidth="1"/>
    <col min="2828" max="2828" width="16.109375" style="23" customWidth="1"/>
    <col min="2829" max="2829" width="12.109375" style="23" bestFit="1" customWidth="1"/>
    <col min="2830" max="2830" width="10" style="23" bestFit="1" customWidth="1"/>
    <col min="2831" max="2832" width="12.109375" style="23" bestFit="1" customWidth="1"/>
    <col min="2833" max="2833" width="11.109375" style="23" bestFit="1" customWidth="1"/>
    <col min="2834" max="2836" width="8.88671875" style="23"/>
    <col min="2837" max="2837" width="8.109375" style="23" customWidth="1"/>
    <col min="2838" max="3072" width="8.88671875" style="23"/>
    <col min="3073" max="3073" width="19.33203125" style="23" customWidth="1"/>
    <col min="3074" max="3074" width="21.109375" style="23" customWidth="1"/>
    <col min="3075" max="3075" width="20.109375" style="23" customWidth="1"/>
    <col min="3076" max="3076" width="33.5546875" style="23" customWidth="1"/>
    <col min="3077" max="3077" width="19.6640625" style="23" customWidth="1"/>
    <col min="3078" max="3078" width="24.109375" style="23" customWidth="1"/>
    <col min="3079" max="3079" width="20.88671875" style="23" customWidth="1"/>
    <col min="3080" max="3080" width="22.33203125" style="23" customWidth="1"/>
    <col min="3081" max="3081" width="20.33203125" style="23" customWidth="1"/>
    <col min="3082" max="3082" width="24.88671875" style="23" customWidth="1"/>
    <col min="3083" max="3083" width="21.44140625" style="23" bestFit="1" customWidth="1"/>
    <col min="3084" max="3084" width="16.109375" style="23" customWidth="1"/>
    <col min="3085" max="3085" width="12.109375" style="23" bestFit="1" customWidth="1"/>
    <col min="3086" max="3086" width="10" style="23" bestFit="1" customWidth="1"/>
    <col min="3087" max="3088" width="12.109375" style="23" bestFit="1" customWidth="1"/>
    <col min="3089" max="3089" width="11.109375" style="23" bestFit="1" customWidth="1"/>
    <col min="3090" max="3092" width="8.88671875" style="23"/>
    <col min="3093" max="3093" width="8.109375" style="23" customWidth="1"/>
    <col min="3094" max="3328" width="8.88671875" style="23"/>
    <col min="3329" max="3329" width="19.33203125" style="23" customWidth="1"/>
    <col min="3330" max="3330" width="21.109375" style="23" customWidth="1"/>
    <col min="3331" max="3331" width="20.109375" style="23" customWidth="1"/>
    <col min="3332" max="3332" width="33.5546875" style="23" customWidth="1"/>
    <col min="3333" max="3333" width="19.6640625" style="23" customWidth="1"/>
    <col min="3334" max="3334" width="24.109375" style="23" customWidth="1"/>
    <col min="3335" max="3335" width="20.88671875" style="23" customWidth="1"/>
    <col min="3336" max="3336" width="22.33203125" style="23" customWidth="1"/>
    <col min="3337" max="3337" width="20.33203125" style="23" customWidth="1"/>
    <col min="3338" max="3338" width="24.88671875" style="23" customWidth="1"/>
    <col min="3339" max="3339" width="21.44140625" style="23" bestFit="1" customWidth="1"/>
    <col min="3340" max="3340" width="16.109375" style="23" customWidth="1"/>
    <col min="3341" max="3341" width="12.109375" style="23" bestFit="1" customWidth="1"/>
    <col min="3342" max="3342" width="10" style="23" bestFit="1" customWidth="1"/>
    <col min="3343" max="3344" width="12.109375" style="23" bestFit="1" customWidth="1"/>
    <col min="3345" max="3345" width="11.109375" style="23" bestFit="1" customWidth="1"/>
    <col min="3346" max="3348" width="8.88671875" style="23"/>
    <col min="3349" max="3349" width="8.109375" style="23" customWidth="1"/>
    <col min="3350" max="3584" width="8.88671875" style="23"/>
    <col min="3585" max="3585" width="19.33203125" style="23" customWidth="1"/>
    <col min="3586" max="3586" width="21.109375" style="23" customWidth="1"/>
    <col min="3587" max="3587" width="20.109375" style="23" customWidth="1"/>
    <col min="3588" max="3588" width="33.5546875" style="23" customWidth="1"/>
    <col min="3589" max="3589" width="19.6640625" style="23" customWidth="1"/>
    <col min="3590" max="3590" width="24.109375" style="23" customWidth="1"/>
    <col min="3591" max="3591" width="20.88671875" style="23" customWidth="1"/>
    <col min="3592" max="3592" width="22.33203125" style="23" customWidth="1"/>
    <col min="3593" max="3593" width="20.33203125" style="23" customWidth="1"/>
    <col min="3594" max="3594" width="24.88671875" style="23" customWidth="1"/>
    <col min="3595" max="3595" width="21.44140625" style="23" bestFit="1" customWidth="1"/>
    <col min="3596" max="3596" width="16.109375" style="23" customWidth="1"/>
    <col min="3597" max="3597" width="12.109375" style="23" bestFit="1" customWidth="1"/>
    <col min="3598" max="3598" width="10" style="23" bestFit="1" customWidth="1"/>
    <col min="3599" max="3600" width="12.109375" style="23" bestFit="1" customWidth="1"/>
    <col min="3601" max="3601" width="11.109375" style="23" bestFit="1" customWidth="1"/>
    <col min="3602" max="3604" width="8.88671875" style="23"/>
    <col min="3605" max="3605" width="8.109375" style="23" customWidth="1"/>
    <col min="3606" max="3840" width="8.88671875" style="23"/>
    <col min="3841" max="3841" width="19.33203125" style="23" customWidth="1"/>
    <col min="3842" max="3842" width="21.109375" style="23" customWidth="1"/>
    <col min="3843" max="3843" width="20.109375" style="23" customWidth="1"/>
    <col min="3844" max="3844" width="33.5546875" style="23" customWidth="1"/>
    <col min="3845" max="3845" width="19.6640625" style="23" customWidth="1"/>
    <col min="3846" max="3846" width="24.109375" style="23" customWidth="1"/>
    <col min="3847" max="3847" width="20.88671875" style="23" customWidth="1"/>
    <col min="3848" max="3848" width="22.33203125" style="23" customWidth="1"/>
    <col min="3849" max="3849" width="20.33203125" style="23" customWidth="1"/>
    <col min="3850" max="3850" width="24.88671875" style="23" customWidth="1"/>
    <col min="3851" max="3851" width="21.44140625" style="23" bestFit="1" customWidth="1"/>
    <col min="3852" max="3852" width="16.109375" style="23" customWidth="1"/>
    <col min="3853" max="3853" width="12.109375" style="23" bestFit="1" customWidth="1"/>
    <col min="3854" max="3854" width="10" style="23" bestFit="1" customWidth="1"/>
    <col min="3855" max="3856" width="12.109375" style="23" bestFit="1" customWidth="1"/>
    <col min="3857" max="3857" width="11.109375" style="23" bestFit="1" customWidth="1"/>
    <col min="3858" max="3860" width="8.88671875" style="23"/>
    <col min="3861" max="3861" width="8.109375" style="23" customWidth="1"/>
    <col min="3862" max="4096" width="8.88671875" style="23"/>
    <col min="4097" max="4097" width="19.33203125" style="23" customWidth="1"/>
    <col min="4098" max="4098" width="21.109375" style="23" customWidth="1"/>
    <col min="4099" max="4099" width="20.109375" style="23" customWidth="1"/>
    <col min="4100" max="4100" width="33.5546875" style="23" customWidth="1"/>
    <col min="4101" max="4101" width="19.6640625" style="23" customWidth="1"/>
    <col min="4102" max="4102" width="24.109375" style="23" customWidth="1"/>
    <col min="4103" max="4103" width="20.88671875" style="23" customWidth="1"/>
    <col min="4104" max="4104" width="22.33203125" style="23" customWidth="1"/>
    <col min="4105" max="4105" width="20.33203125" style="23" customWidth="1"/>
    <col min="4106" max="4106" width="24.88671875" style="23" customWidth="1"/>
    <col min="4107" max="4107" width="21.44140625" style="23" bestFit="1" customWidth="1"/>
    <col min="4108" max="4108" width="16.109375" style="23" customWidth="1"/>
    <col min="4109" max="4109" width="12.109375" style="23" bestFit="1" customWidth="1"/>
    <col min="4110" max="4110" width="10" style="23" bestFit="1" customWidth="1"/>
    <col min="4111" max="4112" width="12.109375" style="23" bestFit="1" customWidth="1"/>
    <col min="4113" max="4113" width="11.109375" style="23" bestFit="1" customWidth="1"/>
    <col min="4114" max="4116" width="8.88671875" style="23"/>
    <col min="4117" max="4117" width="8.109375" style="23" customWidth="1"/>
    <col min="4118" max="4352" width="8.88671875" style="23"/>
    <col min="4353" max="4353" width="19.33203125" style="23" customWidth="1"/>
    <col min="4354" max="4354" width="21.109375" style="23" customWidth="1"/>
    <col min="4355" max="4355" width="20.109375" style="23" customWidth="1"/>
    <col min="4356" max="4356" width="33.5546875" style="23" customWidth="1"/>
    <col min="4357" max="4357" width="19.6640625" style="23" customWidth="1"/>
    <col min="4358" max="4358" width="24.109375" style="23" customWidth="1"/>
    <col min="4359" max="4359" width="20.88671875" style="23" customWidth="1"/>
    <col min="4360" max="4360" width="22.33203125" style="23" customWidth="1"/>
    <col min="4361" max="4361" width="20.33203125" style="23" customWidth="1"/>
    <col min="4362" max="4362" width="24.88671875" style="23" customWidth="1"/>
    <col min="4363" max="4363" width="21.44140625" style="23" bestFit="1" customWidth="1"/>
    <col min="4364" max="4364" width="16.109375" style="23" customWidth="1"/>
    <col min="4365" max="4365" width="12.109375" style="23" bestFit="1" customWidth="1"/>
    <col min="4366" max="4366" width="10" style="23" bestFit="1" customWidth="1"/>
    <col min="4367" max="4368" width="12.109375" style="23" bestFit="1" customWidth="1"/>
    <col min="4369" max="4369" width="11.109375" style="23" bestFit="1" customWidth="1"/>
    <col min="4370" max="4372" width="8.88671875" style="23"/>
    <col min="4373" max="4373" width="8.109375" style="23" customWidth="1"/>
    <col min="4374" max="4608" width="8.88671875" style="23"/>
    <col min="4609" max="4609" width="19.33203125" style="23" customWidth="1"/>
    <col min="4610" max="4610" width="21.109375" style="23" customWidth="1"/>
    <col min="4611" max="4611" width="20.109375" style="23" customWidth="1"/>
    <col min="4612" max="4612" width="33.5546875" style="23" customWidth="1"/>
    <col min="4613" max="4613" width="19.6640625" style="23" customWidth="1"/>
    <col min="4614" max="4614" width="24.109375" style="23" customWidth="1"/>
    <col min="4615" max="4615" width="20.88671875" style="23" customWidth="1"/>
    <col min="4616" max="4616" width="22.33203125" style="23" customWidth="1"/>
    <col min="4617" max="4617" width="20.33203125" style="23" customWidth="1"/>
    <col min="4618" max="4618" width="24.88671875" style="23" customWidth="1"/>
    <col min="4619" max="4619" width="21.44140625" style="23" bestFit="1" customWidth="1"/>
    <col min="4620" max="4620" width="16.109375" style="23" customWidth="1"/>
    <col min="4621" max="4621" width="12.109375" style="23" bestFit="1" customWidth="1"/>
    <col min="4622" max="4622" width="10" style="23" bestFit="1" customWidth="1"/>
    <col min="4623" max="4624" width="12.109375" style="23" bestFit="1" customWidth="1"/>
    <col min="4625" max="4625" width="11.109375" style="23" bestFit="1" customWidth="1"/>
    <col min="4626" max="4628" width="8.88671875" style="23"/>
    <col min="4629" max="4629" width="8.109375" style="23" customWidth="1"/>
    <col min="4630" max="4864" width="8.88671875" style="23"/>
    <col min="4865" max="4865" width="19.33203125" style="23" customWidth="1"/>
    <col min="4866" max="4866" width="21.109375" style="23" customWidth="1"/>
    <col min="4867" max="4867" width="20.109375" style="23" customWidth="1"/>
    <col min="4868" max="4868" width="33.5546875" style="23" customWidth="1"/>
    <col min="4869" max="4869" width="19.6640625" style="23" customWidth="1"/>
    <col min="4870" max="4870" width="24.109375" style="23" customWidth="1"/>
    <col min="4871" max="4871" width="20.88671875" style="23" customWidth="1"/>
    <col min="4872" max="4872" width="22.33203125" style="23" customWidth="1"/>
    <col min="4873" max="4873" width="20.33203125" style="23" customWidth="1"/>
    <col min="4874" max="4874" width="24.88671875" style="23" customWidth="1"/>
    <col min="4875" max="4875" width="21.44140625" style="23" bestFit="1" customWidth="1"/>
    <col min="4876" max="4876" width="16.109375" style="23" customWidth="1"/>
    <col min="4877" max="4877" width="12.109375" style="23" bestFit="1" customWidth="1"/>
    <col min="4878" max="4878" width="10" style="23" bestFit="1" customWidth="1"/>
    <col min="4879" max="4880" width="12.109375" style="23" bestFit="1" customWidth="1"/>
    <col min="4881" max="4881" width="11.109375" style="23" bestFit="1" customWidth="1"/>
    <col min="4882" max="4884" width="8.88671875" style="23"/>
    <col min="4885" max="4885" width="8.109375" style="23" customWidth="1"/>
    <col min="4886" max="5120" width="8.88671875" style="23"/>
    <col min="5121" max="5121" width="19.33203125" style="23" customWidth="1"/>
    <col min="5122" max="5122" width="21.109375" style="23" customWidth="1"/>
    <col min="5123" max="5123" width="20.109375" style="23" customWidth="1"/>
    <col min="5124" max="5124" width="33.5546875" style="23" customWidth="1"/>
    <col min="5125" max="5125" width="19.6640625" style="23" customWidth="1"/>
    <col min="5126" max="5126" width="24.109375" style="23" customWidth="1"/>
    <col min="5127" max="5127" width="20.88671875" style="23" customWidth="1"/>
    <col min="5128" max="5128" width="22.33203125" style="23" customWidth="1"/>
    <col min="5129" max="5129" width="20.33203125" style="23" customWidth="1"/>
    <col min="5130" max="5130" width="24.88671875" style="23" customWidth="1"/>
    <col min="5131" max="5131" width="21.44140625" style="23" bestFit="1" customWidth="1"/>
    <col min="5132" max="5132" width="16.109375" style="23" customWidth="1"/>
    <col min="5133" max="5133" width="12.109375" style="23" bestFit="1" customWidth="1"/>
    <col min="5134" max="5134" width="10" style="23" bestFit="1" customWidth="1"/>
    <col min="5135" max="5136" width="12.109375" style="23" bestFit="1" customWidth="1"/>
    <col min="5137" max="5137" width="11.109375" style="23" bestFit="1" customWidth="1"/>
    <col min="5138" max="5140" width="8.88671875" style="23"/>
    <col min="5141" max="5141" width="8.109375" style="23" customWidth="1"/>
    <col min="5142" max="5376" width="8.88671875" style="23"/>
    <col min="5377" max="5377" width="19.33203125" style="23" customWidth="1"/>
    <col min="5378" max="5378" width="21.109375" style="23" customWidth="1"/>
    <col min="5379" max="5379" width="20.109375" style="23" customWidth="1"/>
    <col min="5380" max="5380" width="33.5546875" style="23" customWidth="1"/>
    <col min="5381" max="5381" width="19.6640625" style="23" customWidth="1"/>
    <col min="5382" max="5382" width="24.109375" style="23" customWidth="1"/>
    <col min="5383" max="5383" width="20.88671875" style="23" customWidth="1"/>
    <col min="5384" max="5384" width="22.33203125" style="23" customWidth="1"/>
    <col min="5385" max="5385" width="20.33203125" style="23" customWidth="1"/>
    <col min="5386" max="5386" width="24.88671875" style="23" customWidth="1"/>
    <col min="5387" max="5387" width="21.44140625" style="23" bestFit="1" customWidth="1"/>
    <col min="5388" max="5388" width="16.109375" style="23" customWidth="1"/>
    <col min="5389" max="5389" width="12.109375" style="23" bestFit="1" customWidth="1"/>
    <col min="5390" max="5390" width="10" style="23" bestFit="1" customWidth="1"/>
    <col min="5391" max="5392" width="12.109375" style="23" bestFit="1" customWidth="1"/>
    <col min="5393" max="5393" width="11.109375" style="23" bestFit="1" customWidth="1"/>
    <col min="5394" max="5396" width="8.88671875" style="23"/>
    <col min="5397" max="5397" width="8.109375" style="23" customWidth="1"/>
    <col min="5398" max="5632" width="8.88671875" style="23"/>
    <col min="5633" max="5633" width="19.33203125" style="23" customWidth="1"/>
    <col min="5634" max="5634" width="21.109375" style="23" customWidth="1"/>
    <col min="5635" max="5635" width="20.109375" style="23" customWidth="1"/>
    <col min="5636" max="5636" width="33.5546875" style="23" customWidth="1"/>
    <col min="5637" max="5637" width="19.6640625" style="23" customWidth="1"/>
    <col min="5638" max="5638" width="24.109375" style="23" customWidth="1"/>
    <col min="5639" max="5639" width="20.88671875" style="23" customWidth="1"/>
    <col min="5640" max="5640" width="22.33203125" style="23" customWidth="1"/>
    <col min="5641" max="5641" width="20.33203125" style="23" customWidth="1"/>
    <col min="5642" max="5642" width="24.88671875" style="23" customWidth="1"/>
    <col min="5643" max="5643" width="21.44140625" style="23" bestFit="1" customWidth="1"/>
    <col min="5644" max="5644" width="16.109375" style="23" customWidth="1"/>
    <col min="5645" max="5645" width="12.109375" style="23" bestFit="1" customWidth="1"/>
    <col min="5646" max="5646" width="10" style="23" bestFit="1" customWidth="1"/>
    <col min="5647" max="5648" width="12.109375" style="23" bestFit="1" customWidth="1"/>
    <col min="5649" max="5649" width="11.109375" style="23" bestFit="1" customWidth="1"/>
    <col min="5650" max="5652" width="8.88671875" style="23"/>
    <col min="5653" max="5653" width="8.109375" style="23" customWidth="1"/>
    <col min="5654" max="5888" width="8.88671875" style="23"/>
    <col min="5889" max="5889" width="19.33203125" style="23" customWidth="1"/>
    <col min="5890" max="5890" width="21.109375" style="23" customWidth="1"/>
    <col min="5891" max="5891" width="20.109375" style="23" customWidth="1"/>
    <col min="5892" max="5892" width="33.5546875" style="23" customWidth="1"/>
    <col min="5893" max="5893" width="19.6640625" style="23" customWidth="1"/>
    <col min="5894" max="5894" width="24.109375" style="23" customWidth="1"/>
    <col min="5895" max="5895" width="20.88671875" style="23" customWidth="1"/>
    <col min="5896" max="5896" width="22.33203125" style="23" customWidth="1"/>
    <col min="5897" max="5897" width="20.33203125" style="23" customWidth="1"/>
    <col min="5898" max="5898" width="24.88671875" style="23" customWidth="1"/>
    <col min="5899" max="5899" width="21.44140625" style="23" bestFit="1" customWidth="1"/>
    <col min="5900" max="5900" width="16.109375" style="23" customWidth="1"/>
    <col min="5901" max="5901" width="12.109375" style="23" bestFit="1" customWidth="1"/>
    <col min="5902" max="5902" width="10" style="23" bestFit="1" customWidth="1"/>
    <col min="5903" max="5904" width="12.109375" style="23" bestFit="1" customWidth="1"/>
    <col min="5905" max="5905" width="11.109375" style="23" bestFit="1" customWidth="1"/>
    <col min="5906" max="5908" width="8.88671875" style="23"/>
    <col min="5909" max="5909" width="8.109375" style="23" customWidth="1"/>
    <col min="5910" max="6144" width="8.88671875" style="23"/>
    <col min="6145" max="6145" width="19.33203125" style="23" customWidth="1"/>
    <col min="6146" max="6146" width="21.109375" style="23" customWidth="1"/>
    <col min="6147" max="6147" width="20.109375" style="23" customWidth="1"/>
    <col min="6148" max="6148" width="33.5546875" style="23" customWidth="1"/>
    <col min="6149" max="6149" width="19.6640625" style="23" customWidth="1"/>
    <col min="6150" max="6150" width="24.109375" style="23" customWidth="1"/>
    <col min="6151" max="6151" width="20.88671875" style="23" customWidth="1"/>
    <col min="6152" max="6152" width="22.33203125" style="23" customWidth="1"/>
    <col min="6153" max="6153" width="20.33203125" style="23" customWidth="1"/>
    <col min="6154" max="6154" width="24.88671875" style="23" customWidth="1"/>
    <col min="6155" max="6155" width="21.44140625" style="23" bestFit="1" customWidth="1"/>
    <col min="6156" max="6156" width="16.109375" style="23" customWidth="1"/>
    <col min="6157" max="6157" width="12.109375" style="23" bestFit="1" customWidth="1"/>
    <col min="6158" max="6158" width="10" style="23" bestFit="1" customWidth="1"/>
    <col min="6159" max="6160" width="12.109375" style="23" bestFit="1" customWidth="1"/>
    <col min="6161" max="6161" width="11.109375" style="23" bestFit="1" customWidth="1"/>
    <col min="6162" max="6164" width="8.88671875" style="23"/>
    <col min="6165" max="6165" width="8.109375" style="23" customWidth="1"/>
    <col min="6166" max="6400" width="8.88671875" style="23"/>
    <col min="6401" max="6401" width="19.33203125" style="23" customWidth="1"/>
    <col min="6402" max="6402" width="21.109375" style="23" customWidth="1"/>
    <col min="6403" max="6403" width="20.109375" style="23" customWidth="1"/>
    <col min="6404" max="6404" width="33.5546875" style="23" customWidth="1"/>
    <col min="6405" max="6405" width="19.6640625" style="23" customWidth="1"/>
    <col min="6406" max="6406" width="24.109375" style="23" customWidth="1"/>
    <col min="6407" max="6407" width="20.88671875" style="23" customWidth="1"/>
    <col min="6408" max="6408" width="22.33203125" style="23" customWidth="1"/>
    <col min="6409" max="6409" width="20.33203125" style="23" customWidth="1"/>
    <col min="6410" max="6410" width="24.88671875" style="23" customWidth="1"/>
    <col min="6411" max="6411" width="21.44140625" style="23" bestFit="1" customWidth="1"/>
    <col min="6412" max="6412" width="16.109375" style="23" customWidth="1"/>
    <col min="6413" max="6413" width="12.109375" style="23" bestFit="1" customWidth="1"/>
    <col min="6414" max="6414" width="10" style="23" bestFit="1" customWidth="1"/>
    <col min="6415" max="6416" width="12.109375" style="23" bestFit="1" customWidth="1"/>
    <col min="6417" max="6417" width="11.109375" style="23" bestFit="1" customWidth="1"/>
    <col min="6418" max="6420" width="8.88671875" style="23"/>
    <col min="6421" max="6421" width="8.109375" style="23" customWidth="1"/>
    <col min="6422" max="6656" width="8.88671875" style="23"/>
    <col min="6657" max="6657" width="19.33203125" style="23" customWidth="1"/>
    <col min="6658" max="6658" width="21.109375" style="23" customWidth="1"/>
    <col min="6659" max="6659" width="20.109375" style="23" customWidth="1"/>
    <col min="6660" max="6660" width="33.5546875" style="23" customWidth="1"/>
    <col min="6661" max="6661" width="19.6640625" style="23" customWidth="1"/>
    <col min="6662" max="6662" width="24.109375" style="23" customWidth="1"/>
    <col min="6663" max="6663" width="20.88671875" style="23" customWidth="1"/>
    <col min="6664" max="6664" width="22.33203125" style="23" customWidth="1"/>
    <col min="6665" max="6665" width="20.33203125" style="23" customWidth="1"/>
    <col min="6666" max="6666" width="24.88671875" style="23" customWidth="1"/>
    <col min="6667" max="6667" width="21.44140625" style="23" bestFit="1" customWidth="1"/>
    <col min="6668" max="6668" width="16.109375" style="23" customWidth="1"/>
    <col min="6669" max="6669" width="12.109375" style="23" bestFit="1" customWidth="1"/>
    <col min="6670" max="6670" width="10" style="23" bestFit="1" customWidth="1"/>
    <col min="6671" max="6672" width="12.109375" style="23" bestFit="1" customWidth="1"/>
    <col min="6673" max="6673" width="11.109375" style="23" bestFit="1" customWidth="1"/>
    <col min="6674" max="6676" width="8.88671875" style="23"/>
    <col min="6677" max="6677" width="8.109375" style="23" customWidth="1"/>
    <col min="6678" max="6912" width="8.88671875" style="23"/>
    <col min="6913" max="6913" width="19.33203125" style="23" customWidth="1"/>
    <col min="6914" max="6914" width="21.109375" style="23" customWidth="1"/>
    <col min="6915" max="6915" width="20.109375" style="23" customWidth="1"/>
    <col min="6916" max="6916" width="33.5546875" style="23" customWidth="1"/>
    <col min="6917" max="6917" width="19.6640625" style="23" customWidth="1"/>
    <col min="6918" max="6918" width="24.109375" style="23" customWidth="1"/>
    <col min="6919" max="6919" width="20.88671875" style="23" customWidth="1"/>
    <col min="6920" max="6920" width="22.33203125" style="23" customWidth="1"/>
    <col min="6921" max="6921" width="20.33203125" style="23" customWidth="1"/>
    <col min="6922" max="6922" width="24.88671875" style="23" customWidth="1"/>
    <col min="6923" max="6923" width="21.44140625" style="23" bestFit="1" customWidth="1"/>
    <col min="6924" max="6924" width="16.109375" style="23" customWidth="1"/>
    <col min="6925" max="6925" width="12.109375" style="23" bestFit="1" customWidth="1"/>
    <col min="6926" max="6926" width="10" style="23" bestFit="1" customWidth="1"/>
    <col min="6927" max="6928" width="12.109375" style="23" bestFit="1" customWidth="1"/>
    <col min="6929" max="6929" width="11.109375" style="23" bestFit="1" customWidth="1"/>
    <col min="6930" max="6932" width="8.88671875" style="23"/>
    <col min="6933" max="6933" width="8.109375" style="23" customWidth="1"/>
    <col min="6934" max="7168" width="8.88671875" style="23"/>
    <col min="7169" max="7169" width="19.33203125" style="23" customWidth="1"/>
    <col min="7170" max="7170" width="21.109375" style="23" customWidth="1"/>
    <col min="7171" max="7171" width="20.109375" style="23" customWidth="1"/>
    <col min="7172" max="7172" width="33.5546875" style="23" customWidth="1"/>
    <col min="7173" max="7173" width="19.6640625" style="23" customWidth="1"/>
    <col min="7174" max="7174" width="24.109375" style="23" customWidth="1"/>
    <col min="7175" max="7175" width="20.88671875" style="23" customWidth="1"/>
    <col min="7176" max="7176" width="22.33203125" style="23" customWidth="1"/>
    <col min="7177" max="7177" width="20.33203125" style="23" customWidth="1"/>
    <col min="7178" max="7178" width="24.88671875" style="23" customWidth="1"/>
    <col min="7179" max="7179" width="21.44140625" style="23" bestFit="1" customWidth="1"/>
    <col min="7180" max="7180" width="16.109375" style="23" customWidth="1"/>
    <col min="7181" max="7181" width="12.109375" style="23" bestFit="1" customWidth="1"/>
    <col min="7182" max="7182" width="10" style="23" bestFit="1" customWidth="1"/>
    <col min="7183" max="7184" width="12.109375" style="23" bestFit="1" customWidth="1"/>
    <col min="7185" max="7185" width="11.109375" style="23" bestFit="1" customWidth="1"/>
    <col min="7186" max="7188" width="8.88671875" style="23"/>
    <col min="7189" max="7189" width="8.109375" style="23" customWidth="1"/>
    <col min="7190" max="7424" width="8.88671875" style="23"/>
    <col min="7425" max="7425" width="19.33203125" style="23" customWidth="1"/>
    <col min="7426" max="7426" width="21.109375" style="23" customWidth="1"/>
    <col min="7427" max="7427" width="20.109375" style="23" customWidth="1"/>
    <col min="7428" max="7428" width="33.5546875" style="23" customWidth="1"/>
    <col min="7429" max="7429" width="19.6640625" style="23" customWidth="1"/>
    <col min="7430" max="7430" width="24.109375" style="23" customWidth="1"/>
    <col min="7431" max="7431" width="20.88671875" style="23" customWidth="1"/>
    <col min="7432" max="7432" width="22.33203125" style="23" customWidth="1"/>
    <col min="7433" max="7433" width="20.33203125" style="23" customWidth="1"/>
    <col min="7434" max="7434" width="24.88671875" style="23" customWidth="1"/>
    <col min="7435" max="7435" width="21.44140625" style="23" bestFit="1" customWidth="1"/>
    <col min="7436" max="7436" width="16.109375" style="23" customWidth="1"/>
    <col min="7437" max="7437" width="12.109375" style="23" bestFit="1" customWidth="1"/>
    <col min="7438" max="7438" width="10" style="23" bestFit="1" customWidth="1"/>
    <col min="7439" max="7440" width="12.109375" style="23" bestFit="1" customWidth="1"/>
    <col min="7441" max="7441" width="11.109375" style="23" bestFit="1" customWidth="1"/>
    <col min="7442" max="7444" width="8.88671875" style="23"/>
    <col min="7445" max="7445" width="8.109375" style="23" customWidth="1"/>
    <col min="7446" max="7680" width="8.88671875" style="23"/>
    <col min="7681" max="7681" width="19.33203125" style="23" customWidth="1"/>
    <col min="7682" max="7682" width="21.109375" style="23" customWidth="1"/>
    <col min="7683" max="7683" width="20.109375" style="23" customWidth="1"/>
    <col min="7684" max="7684" width="33.5546875" style="23" customWidth="1"/>
    <col min="7685" max="7685" width="19.6640625" style="23" customWidth="1"/>
    <col min="7686" max="7686" width="24.109375" style="23" customWidth="1"/>
    <col min="7687" max="7687" width="20.88671875" style="23" customWidth="1"/>
    <col min="7688" max="7688" width="22.33203125" style="23" customWidth="1"/>
    <col min="7689" max="7689" width="20.33203125" style="23" customWidth="1"/>
    <col min="7690" max="7690" width="24.88671875" style="23" customWidth="1"/>
    <col min="7691" max="7691" width="21.44140625" style="23" bestFit="1" customWidth="1"/>
    <col min="7692" max="7692" width="16.109375" style="23" customWidth="1"/>
    <col min="7693" max="7693" width="12.109375" style="23" bestFit="1" customWidth="1"/>
    <col min="7694" max="7694" width="10" style="23" bestFit="1" customWidth="1"/>
    <col min="7695" max="7696" width="12.109375" style="23" bestFit="1" customWidth="1"/>
    <col min="7697" max="7697" width="11.109375" style="23" bestFit="1" customWidth="1"/>
    <col min="7698" max="7700" width="8.88671875" style="23"/>
    <col min="7701" max="7701" width="8.109375" style="23" customWidth="1"/>
    <col min="7702" max="7936" width="8.88671875" style="23"/>
    <col min="7937" max="7937" width="19.33203125" style="23" customWidth="1"/>
    <col min="7938" max="7938" width="21.109375" style="23" customWidth="1"/>
    <col min="7939" max="7939" width="20.109375" style="23" customWidth="1"/>
    <col min="7940" max="7940" width="33.5546875" style="23" customWidth="1"/>
    <col min="7941" max="7941" width="19.6640625" style="23" customWidth="1"/>
    <col min="7942" max="7942" width="24.109375" style="23" customWidth="1"/>
    <col min="7943" max="7943" width="20.88671875" style="23" customWidth="1"/>
    <col min="7944" max="7944" width="22.33203125" style="23" customWidth="1"/>
    <col min="7945" max="7945" width="20.33203125" style="23" customWidth="1"/>
    <col min="7946" max="7946" width="24.88671875" style="23" customWidth="1"/>
    <col min="7947" max="7947" width="21.44140625" style="23" bestFit="1" customWidth="1"/>
    <col min="7948" max="7948" width="16.109375" style="23" customWidth="1"/>
    <col min="7949" max="7949" width="12.109375" style="23" bestFit="1" customWidth="1"/>
    <col min="7950" max="7950" width="10" style="23" bestFit="1" customWidth="1"/>
    <col min="7951" max="7952" width="12.109375" style="23" bestFit="1" customWidth="1"/>
    <col min="7953" max="7953" width="11.109375" style="23" bestFit="1" customWidth="1"/>
    <col min="7954" max="7956" width="8.88671875" style="23"/>
    <col min="7957" max="7957" width="8.109375" style="23" customWidth="1"/>
    <col min="7958" max="8192" width="8.88671875" style="23"/>
    <col min="8193" max="8193" width="19.33203125" style="23" customWidth="1"/>
    <col min="8194" max="8194" width="21.109375" style="23" customWidth="1"/>
    <col min="8195" max="8195" width="20.109375" style="23" customWidth="1"/>
    <col min="8196" max="8196" width="33.5546875" style="23" customWidth="1"/>
    <col min="8197" max="8197" width="19.6640625" style="23" customWidth="1"/>
    <col min="8198" max="8198" width="24.109375" style="23" customWidth="1"/>
    <col min="8199" max="8199" width="20.88671875" style="23" customWidth="1"/>
    <col min="8200" max="8200" width="22.33203125" style="23" customWidth="1"/>
    <col min="8201" max="8201" width="20.33203125" style="23" customWidth="1"/>
    <col min="8202" max="8202" width="24.88671875" style="23" customWidth="1"/>
    <col min="8203" max="8203" width="21.44140625" style="23" bestFit="1" customWidth="1"/>
    <col min="8204" max="8204" width="16.109375" style="23" customWidth="1"/>
    <col min="8205" max="8205" width="12.109375" style="23" bestFit="1" customWidth="1"/>
    <col min="8206" max="8206" width="10" style="23" bestFit="1" customWidth="1"/>
    <col min="8207" max="8208" width="12.109375" style="23" bestFit="1" customWidth="1"/>
    <col min="8209" max="8209" width="11.109375" style="23" bestFit="1" customWidth="1"/>
    <col min="8210" max="8212" width="8.88671875" style="23"/>
    <col min="8213" max="8213" width="8.109375" style="23" customWidth="1"/>
    <col min="8214" max="8448" width="8.88671875" style="23"/>
    <col min="8449" max="8449" width="19.33203125" style="23" customWidth="1"/>
    <col min="8450" max="8450" width="21.109375" style="23" customWidth="1"/>
    <col min="8451" max="8451" width="20.109375" style="23" customWidth="1"/>
    <col min="8452" max="8452" width="33.5546875" style="23" customWidth="1"/>
    <col min="8453" max="8453" width="19.6640625" style="23" customWidth="1"/>
    <col min="8454" max="8454" width="24.109375" style="23" customWidth="1"/>
    <col min="8455" max="8455" width="20.88671875" style="23" customWidth="1"/>
    <col min="8456" max="8456" width="22.33203125" style="23" customWidth="1"/>
    <col min="8457" max="8457" width="20.33203125" style="23" customWidth="1"/>
    <col min="8458" max="8458" width="24.88671875" style="23" customWidth="1"/>
    <col min="8459" max="8459" width="21.44140625" style="23" bestFit="1" customWidth="1"/>
    <col min="8460" max="8460" width="16.109375" style="23" customWidth="1"/>
    <col min="8461" max="8461" width="12.109375" style="23" bestFit="1" customWidth="1"/>
    <col min="8462" max="8462" width="10" style="23" bestFit="1" customWidth="1"/>
    <col min="8463" max="8464" width="12.109375" style="23" bestFit="1" customWidth="1"/>
    <col min="8465" max="8465" width="11.109375" style="23" bestFit="1" customWidth="1"/>
    <col min="8466" max="8468" width="8.88671875" style="23"/>
    <col min="8469" max="8469" width="8.109375" style="23" customWidth="1"/>
    <col min="8470" max="8704" width="8.88671875" style="23"/>
    <col min="8705" max="8705" width="19.33203125" style="23" customWidth="1"/>
    <col min="8706" max="8706" width="21.109375" style="23" customWidth="1"/>
    <col min="8707" max="8707" width="20.109375" style="23" customWidth="1"/>
    <col min="8708" max="8708" width="33.5546875" style="23" customWidth="1"/>
    <col min="8709" max="8709" width="19.6640625" style="23" customWidth="1"/>
    <col min="8710" max="8710" width="24.109375" style="23" customWidth="1"/>
    <col min="8711" max="8711" width="20.88671875" style="23" customWidth="1"/>
    <col min="8712" max="8712" width="22.33203125" style="23" customWidth="1"/>
    <col min="8713" max="8713" width="20.33203125" style="23" customWidth="1"/>
    <col min="8714" max="8714" width="24.88671875" style="23" customWidth="1"/>
    <col min="8715" max="8715" width="21.44140625" style="23" bestFit="1" customWidth="1"/>
    <col min="8716" max="8716" width="16.109375" style="23" customWidth="1"/>
    <col min="8717" max="8717" width="12.109375" style="23" bestFit="1" customWidth="1"/>
    <col min="8718" max="8718" width="10" style="23" bestFit="1" customWidth="1"/>
    <col min="8719" max="8720" width="12.109375" style="23" bestFit="1" customWidth="1"/>
    <col min="8721" max="8721" width="11.109375" style="23" bestFit="1" customWidth="1"/>
    <col min="8722" max="8724" width="8.88671875" style="23"/>
    <col min="8725" max="8725" width="8.109375" style="23" customWidth="1"/>
    <col min="8726" max="8960" width="8.88671875" style="23"/>
    <col min="8961" max="8961" width="19.33203125" style="23" customWidth="1"/>
    <col min="8962" max="8962" width="21.109375" style="23" customWidth="1"/>
    <col min="8963" max="8963" width="20.109375" style="23" customWidth="1"/>
    <col min="8964" max="8964" width="33.5546875" style="23" customWidth="1"/>
    <col min="8965" max="8965" width="19.6640625" style="23" customWidth="1"/>
    <col min="8966" max="8966" width="24.109375" style="23" customWidth="1"/>
    <col min="8967" max="8967" width="20.88671875" style="23" customWidth="1"/>
    <col min="8968" max="8968" width="22.33203125" style="23" customWidth="1"/>
    <col min="8969" max="8969" width="20.33203125" style="23" customWidth="1"/>
    <col min="8970" max="8970" width="24.88671875" style="23" customWidth="1"/>
    <col min="8971" max="8971" width="21.44140625" style="23" bestFit="1" customWidth="1"/>
    <col min="8972" max="8972" width="16.109375" style="23" customWidth="1"/>
    <col min="8973" max="8973" width="12.109375" style="23" bestFit="1" customWidth="1"/>
    <col min="8974" max="8974" width="10" style="23" bestFit="1" customWidth="1"/>
    <col min="8975" max="8976" width="12.109375" style="23" bestFit="1" customWidth="1"/>
    <col min="8977" max="8977" width="11.109375" style="23" bestFit="1" customWidth="1"/>
    <col min="8978" max="8980" width="8.88671875" style="23"/>
    <col min="8981" max="8981" width="8.109375" style="23" customWidth="1"/>
    <col min="8982" max="9216" width="8.88671875" style="23"/>
    <col min="9217" max="9217" width="19.33203125" style="23" customWidth="1"/>
    <col min="9218" max="9218" width="21.109375" style="23" customWidth="1"/>
    <col min="9219" max="9219" width="20.109375" style="23" customWidth="1"/>
    <col min="9220" max="9220" width="33.5546875" style="23" customWidth="1"/>
    <col min="9221" max="9221" width="19.6640625" style="23" customWidth="1"/>
    <col min="9222" max="9222" width="24.109375" style="23" customWidth="1"/>
    <col min="9223" max="9223" width="20.88671875" style="23" customWidth="1"/>
    <col min="9224" max="9224" width="22.33203125" style="23" customWidth="1"/>
    <col min="9225" max="9225" width="20.33203125" style="23" customWidth="1"/>
    <col min="9226" max="9226" width="24.88671875" style="23" customWidth="1"/>
    <col min="9227" max="9227" width="21.44140625" style="23" bestFit="1" customWidth="1"/>
    <col min="9228" max="9228" width="16.109375" style="23" customWidth="1"/>
    <col min="9229" max="9229" width="12.109375" style="23" bestFit="1" customWidth="1"/>
    <col min="9230" max="9230" width="10" style="23" bestFit="1" customWidth="1"/>
    <col min="9231" max="9232" width="12.109375" style="23" bestFit="1" customWidth="1"/>
    <col min="9233" max="9233" width="11.109375" style="23" bestFit="1" customWidth="1"/>
    <col min="9234" max="9236" width="8.88671875" style="23"/>
    <col min="9237" max="9237" width="8.109375" style="23" customWidth="1"/>
    <col min="9238" max="9472" width="8.88671875" style="23"/>
    <col min="9473" max="9473" width="19.33203125" style="23" customWidth="1"/>
    <col min="9474" max="9474" width="21.109375" style="23" customWidth="1"/>
    <col min="9475" max="9475" width="20.109375" style="23" customWidth="1"/>
    <col min="9476" max="9476" width="33.5546875" style="23" customWidth="1"/>
    <col min="9477" max="9477" width="19.6640625" style="23" customWidth="1"/>
    <col min="9478" max="9478" width="24.109375" style="23" customWidth="1"/>
    <col min="9479" max="9479" width="20.88671875" style="23" customWidth="1"/>
    <col min="9480" max="9480" width="22.33203125" style="23" customWidth="1"/>
    <col min="9481" max="9481" width="20.33203125" style="23" customWidth="1"/>
    <col min="9482" max="9482" width="24.88671875" style="23" customWidth="1"/>
    <col min="9483" max="9483" width="21.44140625" style="23" bestFit="1" customWidth="1"/>
    <col min="9484" max="9484" width="16.109375" style="23" customWidth="1"/>
    <col min="9485" max="9485" width="12.109375" style="23" bestFit="1" customWidth="1"/>
    <col min="9486" max="9486" width="10" style="23" bestFit="1" customWidth="1"/>
    <col min="9487" max="9488" width="12.109375" style="23" bestFit="1" customWidth="1"/>
    <col min="9489" max="9489" width="11.109375" style="23" bestFit="1" customWidth="1"/>
    <col min="9490" max="9492" width="8.88671875" style="23"/>
    <col min="9493" max="9493" width="8.109375" style="23" customWidth="1"/>
    <col min="9494" max="9728" width="8.88671875" style="23"/>
    <col min="9729" max="9729" width="19.33203125" style="23" customWidth="1"/>
    <col min="9730" max="9730" width="21.109375" style="23" customWidth="1"/>
    <col min="9731" max="9731" width="20.109375" style="23" customWidth="1"/>
    <col min="9732" max="9732" width="33.5546875" style="23" customWidth="1"/>
    <col min="9733" max="9733" width="19.6640625" style="23" customWidth="1"/>
    <col min="9734" max="9734" width="24.109375" style="23" customWidth="1"/>
    <col min="9735" max="9735" width="20.88671875" style="23" customWidth="1"/>
    <col min="9736" max="9736" width="22.33203125" style="23" customWidth="1"/>
    <col min="9737" max="9737" width="20.33203125" style="23" customWidth="1"/>
    <col min="9738" max="9738" width="24.88671875" style="23" customWidth="1"/>
    <col min="9739" max="9739" width="21.44140625" style="23" bestFit="1" customWidth="1"/>
    <col min="9740" max="9740" width="16.109375" style="23" customWidth="1"/>
    <col min="9741" max="9741" width="12.109375" style="23" bestFit="1" customWidth="1"/>
    <col min="9742" max="9742" width="10" style="23" bestFit="1" customWidth="1"/>
    <col min="9743" max="9744" width="12.109375" style="23" bestFit="1" customWidth="1"/>
    <col min="9745" max="9745" width="11.109375" style="23" bestFit="1" customWidth="1"/>
    <col min="9746" max="9748" width="8.88671875" style="23"/>
    <col min="9749" max="9749" width="8.109375" style="23" customWidth="1"/>
    <col min="9750" max="9984" width="8.88671875" style="23"/>
    <col min="9985" max="9985" width="19.33203125" style="23" customWidth="1"/>
    <col min="9986" max="9986" width="21.109375" style="23" customWidth="1"/>
    <col min="9987" max="9987" width="20.109375" style="23" customWidth="1"/>
    <col min="9988" max="9988" width="33.5546875" style="23" customWidth="1"/>
    <col min="9989" max="9989" width="19.6640625" style="23" customWidth="1"/>
    <col min="9990" max="9990" width="24.109375" style="23" customWidth="1"/>
    <col min="9991" max="9991" width="20.88671875" style="23" customWidth="1"/>
    <col min="9992" max="9992" width="22.33203125" style="23" customWidth="1"/>
    <col min="9993" max="9993" width="20.33203125" style="23" customWidth="1"/>
    <col min="9994" max="9994" width="24.88671875" style="23" customWidth="1"/>
    <col min="9995" max="9995" width="21.44140625" style="23" bestFit="1" customWidth="1"/>
    <col min="9996" max="9996" width="16.109375" style="23" customWidth="1"/>
    <col min="9997" max="9997" width="12.109375" style="23" bestFit="1" customWidth="1"/>
    <col min="9998" max="9998" width="10" style="23" bestFit="1" customWidth="1"/>
    <col min="9999" max="10000" width="12.109375" style="23" bestFit="1" customWidth="1"/>
    <col min="10001" max="10001" width="11.109375" style="23" bestFit="1" customWidth="1"/>
    <col min="10002" max="10004" width="8.88671875" style="23"/>
    <col min="10005" max="10005" width="8.109375" style="23" customWidth="1"/>
    <col min="10006" max="10240" width="8.88671875" style="23"/>
    <col min="10241" max="10241" width="19.33203125" style="23" customWidth="1"/>
    <col min="10242" max="10242" width="21.109375" style="23" customWidth="1"/>
    <col min="10243" max="10243" width="20.109375" style="23" customWidth="1"/>
    <col min="10244" max="10244" width="33.5546875" style="23" customWidth="1"/>
    <col min="10245" max="10245" width="19.6640625" style="23" customWidth="1"/>
    <col min="10246" max="10246" width="24.109375" style="23" customWidth="1"/>
    <col min="10247" max="10247" width="20.88671875" style="23" customWidth="1"/>
    <col min="10248" max="10248" width="22.33203125" style="23" customWidth="1"/>
    <col min="10249" max="10249" width="20.33203125" style="23" customWidth="1"/>
    <col min="10250" max="10250" width="24.88671875" style="23" customWidth="1"/>
    <col min="10251" max="10251" width="21.44140625" style="23" bestFit="1" customWidth="1"/>
    <col min="10252" max="10252" width="16.109375" style="23" customWidth="1"/>
    <col min="10253" max="10253" width="12.109375" style="23" bestFit="1" customWidth="1"/>
    <col min="10254" max="10254" width="10" style="23" bestFit="1" customWidth="1"/>
    <col min="10255" max="10256" width="12.109375" style="23" bestFit="1" customWidth="1"/>
    <col min="10257" max="10257" width="11.109375" style="23" bestFit="1" customWidth="1"/>
    <col min="10258" max="10260" width="8.88671875" style="23"/>
    <col min="10261" max="10261" width="8.109375" style="23" customWidth="1"/>
    <col min="10262" max="10496" width="8.88671875" style="23"/>
    <col min="10497" max="10497" width="19.33203125" style="23" customWidth="1"/>
    <col min="10498" max="10498" width="21.109375" style="23" customWidth="1"/>
    <col min="10499" max="10499" width="20.109375" style="23" customWidth="1"/>
    <col min="10500" max="10500" width="33.5546875" style="23" customWidth="1"/>
    <col min="10501" max="10501" width="19.6640625" style="23" customWidth="1"/>
    <col min="10502" max="10502" width="24.109375" style="23" customWidth="1"/>
    <col min="10503" max="10503" width="20.88671875" style="23" customWidth="1"/>
    <col min="10504" max="10504" width="22.33203125" style="23" customWidth="1"/>
    <col min="10505" max="10505" width="20.33203125" style="23" customWidth="1"/>
    <col min="10506" max="10506" width="24.88671875" style="23" customWidth="1"/>
    <col min="10507" max="10507" width="21.44140625" style="23" bestFit="1" customWidth="1"/>
    <col min="10508" max="10508" width="16.109375" style="23" customWidth="1"/>
    <col min="10509" max="10509" width="12.109375" style="23" bestFit="1" customWidth="1"/>
    <col min="10510" max="10510" width="10" style="23" bestFit="1" customWidth="1"/>
    <col min="10511" max="10512" width="12.109375" style="23" bestFit="1" customWidth="1"/>
    <col min="10513" max="10513" width="11.109375" style="23" bestFit="1" customWidth="1"/>
    <col min="10514" max="10516" width="8.88671875" style="23"/>
    <col min="10517" max="10517" width="8.109375" style="23" customWidth="1"/>
    <col min="10518" max="10752" width="8.88671875" style="23"/>
    <col min="10753" max="10753" width="19.33203125" style="23" customWidth="1"/>
    <col min="10754" max="10754" width="21.109375" style="23" customWidth="1"/>
    <col min="10755" max="10755" width="20.109375" style="23" customWidth="1"/>
    <col min="10756" max="10756" width="33.5546875" style="23" customWidth="1"/>
    <col min="10757" max="10757" width="19.6640625" style="23" customWidth="1"/>
    <col min="10758" max="10758" width="24.109375" style="23" customWidth="1"/>
    <col min="10759" max="10759" width="20.88671875" style="23" customWidth="1"/>
    <col min="10760" max="10760" width="22.33203125" style="23" customWidth="1"/>
    <col min="10761" max="10761" width="20.33203125" style="23" customWidth="1"/>
    <col min="10762" max="10762" width="24.88671875" style="23" customWidth="1"/>
    <col min="10763" max="10763" width="21.44140625" style="23" bestFit="1" customWidth="1"/>
    <col min="10764" max="10764" width="16.109375" style="23" customWidth="1"/>
    <col min="10765" max="10765" width="12.109375" style="23" bestFit="1" customWidth="1"/>
    <col min="10766" max="10766" width="10" style="23" bestFit="1" customWidth="1"/>
    <col min="10767" max="10768" width="12.109375" style="23" bestFit="1" customWidth="1"/>
    <col min="10769" max="10769" width="11.109375" style="23" bestFit="1" customWidth="1"/>
    <col min="10770" max="10772" width="8.88671875" style="23"/>
    <col min="10773" max="10773" width="8.109375" style="23" customWidth="1"/>
    <col min="10774" max="11008" width="8.88671875" style="23"/>
    <col min="11009" max="11009" width="19.33203125" style="23" customWidth="1"/>
    <col min="11010" max="11010" width="21.109375" style="23" customWidth="1"/>
    <col min="11011" max="11011" width="20.109375" style="23" customWidth="1"/>
    <col min="11012" max="11012" width="33.5546875" style="23" customWidth="1"/>
    <col min="11013" max="11013" width="19.6640625" style="23" customWidth="1"/>
    <col min="11014" max="11014" width="24.109375" style="23" customWidth="1"/>
    <col min="11015" max="11015" width="20.88671875" style="23" customWidth="1"/>
    <col min="11016" max="11016" width="22.33203125" style="23" customWidth="1"/>
    <col min="11017" max="11017" width="20.33203125" style="23" customWidth="1"/>
    <col min="11018" max="11018" width="24.88671875" style="23" customWidth="1"/>
    <col min="11019" max="11019" width="21.44140625" style="23" bestFit="1" customWidth="1"/>
    <col min="11020" max="11020" width="16.109375" style="23" customWidth="1"/>
    <col min="11021" max="11021" width="12.109375" style="23" bestFit="1" customWidth="1"/>
    <col min="11022" max="11022" width="10" style="23" bestFit="1" customWidth="1"/>
    <col min="11023" max="11024" width="12.109375" style="23" bestFit="1" customWidth="1"/>
    <col min="11025" max="11025" width="11.109375" style="23" bestFit="1" customWidth="1"/>
    <col min="11026" max="11028" width="8.88671875" style="23"/>
    <col min="11029" max="11029" width="8.109375" style="23" customWidth="1"/>
    <col min="11030" max="11264" width="8.88671875" style="23"/>
    <col min="11265" max="11265" width="19.33203125" style="23" customWidth="1"/>
    <col min="11266" max="11266" width="21.109375" style="23" customWidth="1"/>
    <col min="11267" max="11267" width="20.109375" style="23" customWidth="1"/>
    <col min="11268" max="11268" width="33.5546875" style="23" customWidth="1"/>
    <col min="11269" max="11269" width="19.6640625" style="23" customWidth="1"/>
    <col min="11270" max="11270" width="24.109375" style="23" customWidth="1"/>
    <col min="11271" max="11271" width="20.88671875" style="23" customWidth="1"/>
    <col min="11272" max="11272" width="22.33203125" style="23" customWidth="1"/>
    <col min="11273" max="11273" width="20.33203125" style="23" customWidth="1"/>
    <col min="11274" max="11274" width="24.88671875" style="23" customWidth="1"/>
    <col min="11275" max="11275" width="21.44140625" style="23" bestFit="1" customWidth="1"/>
    <col min="11276" max="11276" width="16.109375" style="23" customWidth="1"/>
    <col min="11277" max="11277" width="12.109375" style="23" bestFit="1" customWidth="1"/>
    <col min="11278" max="11278" width="10" style="23" bestFit="1" customWidth="1"/>
    <col min="11279" max="11280" width="12.109375" style="23" bestFit="1" customWidth="1"/>
    <col min="11281" max="11281" width="11.109375" style="23" bestFit="1" customWidth="1"/>
    <col min="11282" max="11284" width="8.88671875" style="23"/>
    <col min="11285" max="11285" width="8.109375" style="23" customWidth="1"/>
    <col min="11286" max="11520" width="8.88671875" style="23"/>
    <col min="11521" max="11521" width="19.33203125" style="23" customWidth="1"/>
    <col min="11522" max="11522" width="21.109375" style="23" customWidth="1"/>
    <col min="11523" max="11523" width="20.109375" style="23" customWidth="1"/>
    <col min="11524" max="11524" width="33.5546875" style="23" customWidth="1"/>
    <col min="11525" max="11525" width="19.6640625" style="23" customWidth="1"/>
    <col min="11526" max="11526" width="24.109375" style="23" customWidth="1"/>
    <col min="11527" max="11527" width="20.88671875" style="23" customWidth="1"/>
    <col min="11528" max="11528" width="22.33203125" style="23" customWidth="1"/>
    <col min="11529" max="11529" width="20.33203125" style="23" customWidth="1"/>
    <col min="11530" max="11530" width="24.88671875" style="23" customWidth="1"/>
    <col min="11531" max="11531" width="21.44140625" style="23" bestFit="1" customWidth="1"/>
    <col min="11532" max="11532" width="16.109375" style="23" customWidth="1"/>
    <col min="11533" max="11533" width="12.109375" style="23" bestFit="1" customWidth="1"/>
    <col min="11534" max="11534" width="10" style="23" bestFit="1" customWidth="1"/>
    <col min="11535" max="11536" width="12.109375" style="23" bestFit="1" customWidth="1"/>
    <col min="11537" max="11537" width="11.109375" style="23" bestFit="1" customWidth="1"/>
    <col min="11538" max="11540" width="8.88671875" style="23"/>
    <col min="11541" max="11541" width="8.109375" style="23" customWidth="1"/>
    <col min="11542" max="11776" width="8.88671875" style="23"/>
    <col min="11777" max="11777" width="19.33203125" style="23" customWidth="1"/>
    <col min="11778" max="11778" width="21.109375" style="23" customWidth="1"/>
    <col min="11779" max="11779" width="20.109375" style="23" customWidth="1"/>
    <col min="11780" max="11780" width="33.5546875" style="23" customWidth="1"/>
    <col min="11781" max="11781" width="19.6640625" style="23" customWidth="1"/>
    <col min="11782" max="11782" width="24.109375" style="23" customWidth="1"/>
    <col min="11783" max="11783" width="20.88671875" style="23" customWidth="1"/>
    <col min="11784" max="11784" width="22.33203125" style="23" customWidth="1"/>
    <col min="11785" max="11785" width="20.33203125" style="23" customWidth="1"/>
    <col min="11786" max="11786" width="24.88671875" style="23" customWidth="1"/>
    <col min="11787" max="11787" width="21.44140625" style="23" bestFit="1" customWidth="1"/>
    <col min="11788" max="11788" width="16.109375" style="23" customWidth="1"/>
    <col min="11789" max="11789" width="12.109375" style="23" bestFit="1" customWidth="1"/>
    <col min="11790" max="11790" width="10" style="23" bestFit="1" customWidth="1"/>
    <col min="11791" max="11792" width="12.109375" style="23" bestFit="1" customWidth="1"/>
    <col min="11793" max="11793" width="11.109375" style="23" bestFit="1" customWidth="1"/>
    <col min="11794" max="11796" width="8.88671875" style="23"/>
    <col min="11797" max="11797" width="8.109375" style="23" customWidth="1"/>
    <col min="11798" max="12032" width="8.88671875" style="23"/>
    <col min="12033" max="12033" width="19.33203125" style="23" customWidth="1"/>
    <col min="12034" max="12034" width="21.109375" style="23" customWidth="1"/>
    <col min="12035" max="12035" width="20.109375" style="23" customWidth="1"/>
    <col min="12036" max="12036" width="33.5546875" style="23" customWidth="1"/>
    <col min="12037" max="12037" width="19.6640625" style="23" customWidth="1"/>
    <col min="12038" max="12038" width="24.109375" style="23" customWidth="1"/>
    <col min="12039" max="12039" width="20.88671875" style="23" customWidth="1"/>
    <col min="12040" max="12040" width="22.33203125" style="23" customWidth="1"/>
    <col min="12041" max="12041" width="20.33203125" style="23" customWidth="1"/>
    <col min="12042" max="12042" width="24.88671875" style="23" customWidth="1"/>
    <col min="12043" max="12043" width="21.44140625" style="23" bestFit="1" customWidth="1"/>
    <col min="12044" max="12044" width="16.109375" style="23" customWidth="1"/>
    <col min="12045" max="12045" width="12.109375" style="23" bestFit="1" customWidth="1"/>
    <col min="12046" max="12046" width="10" style="23" bestFit="1" customWidth="1"/>
    <col min="12047" max="12048" width="12.109375" style="23" bestFit="1" customWidth="1"/>
    <col min="12049" max="12049" width="11.109375" style="23" bestFit="1" customWidth="1"/>
    <col min="12050" max="12052" width="8.88671875" style="23"/>
    <col min="12053" max="12053" width="8.109375" style="23" customWidth="1"/>
    <col min="12054" max="12288" width="8.88671875" style="23"/>
    <col min="12289" max="12289" width="19.33203125" style="23" customWidth="1"/>
    <col min="12290" max="12290" width="21.109375" style="23" customWidth="1"/>
    <col min="12291" max="12291" width="20.109375" style="23" customWidth="1"/>
    <col min="12292" max="12292" width="33.5546875" style="23" customWidth="1"/>
    <col min="12293" max="12293" width="19.6640625" style="23" customWidth="1"/>
    <col min="12294" max="12294" width="24.109375" style="23" customWidth="1"/>
    <col min="12295" max="12295" width="20.88671875" style="23" customWidth="1"/>
    <col min="12296" max="12296" width="22.33203125" style="23" customWidth="1"/>
    <col min="12297" max="12297" width="20.33203125" style="23" customWidth="1"/>
    <col min="12298" max="12298" width="24.88671875" style="23" customWidth="1"/>
    <col min="12299" max="12299" width="21.44140625" style="23" bestFit="1" customWidth="1"/>
    <col min="12300" max="12300" width="16.109375" style="23" customWidth="1"/>
    <col min="12301" max="12301" width="12.109375" style="23" bestFit="1" customWidth="1"/>
    <col min="12302" max="12302" width="10" style="23" bestFit="1" customWidth="1"/>
    <col min="12303" max="12304" width="12.109375" style="23" bestFit="1" customWidth="1"/>
    <col min="12305" max="12305" width="11.109375" style="23" bestFit="1" customWidth="1"/>
    <col min="12306" max="12308" width="8.88671875" style="23"/>
    <col min="12309" max="12309" width="8.109375" style="23" customWidth="1"/>
    <col min="12310" max="12544" width="8.88671875" style="23"/>
    <col min="12545" max="12545" width="19.33203125" style="23" customWidth="1"/>
    <col min="12546" max="12546" width="21.109375" style="23" customWidth="1"/>
    <col min="12547" max="12547" width="20.109375" style="23" customWidth="1"/>
    <col min="12548" max="12548" width="33.5546875" style="23" customWidth="1"/>
    <col min="12549" max="12549" width="19.6640625" style="23" customWidth="1"/>
    <col min="12550" max="12550" width="24.109375" style="23" customWidth="1"/>
    <col min="12551" max="12551" width="20.88671875" style="23" customWidth="1"/>
    <col min="12552" max="12552" width="22.33203125" style="23" customWidth="1"/>
    <col min="12553" max="12553" width="20.33203125" style="23" customWidth="1"/>
    <col min="12554" max="12554" width="24.88671875" style="23" customWidth="1"/>
    <col min="12555" max="12555" width="21.44140625" style="23" bestFit="1" customWidth="1"/>
    <col min="12556" max="12556" width="16.109375" style="23" customWidth="1"/>
    <col min="12557" max="12557" width="12.109375" style="23" bestFit="1" customWidth="1"/>
    <col min="12558" max="12558" width="10" style="23" bestFit="1" customWidth="1"/>
    <col min="12559" max="12560" width="12.109375" style="23" bestFit="1" customWidth="1"/>
    <col min="12561" max="12561" width="11.109375" style="23" bestFit="1" customWidth="1"/>
    <col min="12562" max="12564" width="8.88671875" style="23"/>
    <col min="12565" max="12565" width="8.109375" style="23" customWidth="1"/>
    <col min="12566" max="12800" width="8.88671875" style="23"/>
    <col min="12801" max="12801" width="19.33203125" style="23" customWidth="1"/>
    <col min="12802" max="12802" width="21.109375" style="23" customWidth="1"/>
    <col min="12803" max="12803" width="20.109375" style="23" customWidth="1"/>
    <col min="12804" max="12804" width="33.5546875" style="23" customWidth="1"/>
    <col min="12805" max="12805" width="19.6640625" style="23" customWidth="1"/>
    <col min="12806" max="12806" width="24.109375" style="23" customWidth="1"/>
    <col min="12807" max="12807" width="20.88671875" style="23" customWidth="1"/>
    <col min="12808" max="12808" width="22.33203125" style="23" customWidth="1"/>
    <col min="12809" max="12809" width="20.33203125" style="23" customWidth="1"/>
    <col min="12810" max="12810" width="24.88671875" style="23" customWidth="1"/>
    <col min="12811" max="12811" width="21.44140625" style="23" bestFit="1" customWidth="1"/>
    <col min="12812" max="12812" width="16.109375" style="23" customWidth="1"/>
    <col min="12813" max="12813" width="12.109375" style="23" bestFit="1" customWidth="1"/>
    <col min="12814" max="12814" width="10" style="23" bestFit="1" customWidth="1"/>
    <col min="12815" max="12816" width="12.109375" style="23" bestFit="1" customWidth="1"/>
    <col min="12817" max="12817" width="11.109375" style="23" bestFit="1" customWidth="1"/>
    <col min="12818" max="12820" width="8.88671875" style="23"/>
    <col min="12821" max="12821" width="8.109375" style="23" customWidth="1"/>
    <col min="12822" max="13056" width="8.88671875" style="23"/>
    <col min="13057" max="13057" width="19.33203125" style="23" customWidth="1"/>
    <col min="13058" max="13058" width="21.109375" style="23" customWidth="1"/>
    <col min="13059" max="13059" width="20.109375" style="23" customWidth="1"/>
    <col min="13060" max="13060" width="33.5546875" style="23" customWidth="1"/>
    <col min="13061" max="13061" width="19.6640625" style="23" customWidth="1"/>
    <col min="13062" max="13062" width="24.109375" style="23" customWidth="1"/>
    <col min="13063" max="13063" width="20.88671875" style="23" customWidth="1"/>
    <col min="13064" max="13064" width="22.33203125" style="23" customWidth="1"/>
    <col min="13065" max="13065" width="20.33203125" style="23" customWidth="1"/>
    <col min="13066" max="13066" width="24.88671875" style="23" customWidth="1"/>
    <col min="13067" max="13067" width="21.44140625" style="23" bestFit="1" customWidth="1"/>
    <col min="13068" max="13068" width="16.109375" style="23" customWidth="1"/>
    <col min="13069" max="13069" width="12.109375" style="23" bestFit="1" customWidth="1"/>
    <col min="13070" max="13070" width="10" style="23" bestFit="1" customWidth="1"/>
    <col min="13071" max="13072" width="12.109375" style="23" bestFit="1" customWidth="1"/>
    <col min="13073" max="13073" width="11.109375" style="23" bestFit="1" customWidth="1"/>
    <col min="13074" max="13076" width="8.88671875" style="23"/>
    <col min="13077" max="13077" width="8.109375" style="23" customWidth="1"/>
    <col min="13078" max="13312" width="8.88671875" style="23"/>
    <col min="13313" max="13313" width="19.33203125" style="23" customWidth="1"/>
    <col min="13314" max="13314" width="21.109375" style="23" customWidth="1"/>
    <col min="13315" max="13315" width="20.109375" style="23" customWidth="1"/>
    <col min="13316" max="13316" width="33.5546875" style="23" customWidth="1"/>
    <col min="13317" max="13317" width="19.6640625" style="23" customWidth="1"/>
    <col min="13318" max="13318" width="24.109375" style="23" customWidth="1"/>
    <col min="13319" max="13319" width="20.88671875" style="23" customWidth="1"/>
    <col min="13320" max="13320" width="22.33203125" style="23" customWidth="1"/>
    <col min="13321" max="13321" width="20.33203125" style="23" customWidth="1"/>
    <col min="13322" max="13322" width="24.88671875" style="23" customWidth="1"/>
    <col min="13323" max="13323" width="21.44140625" style="23" bestFit="1" customWidth="1"/>
    <col min="13324" max="13324" width="16.109375" style="23" customWidth="1"/>
    <col min="13325" max="13325" width="12.109375" style="23" bestFit="1" customWidth="1"/>
    <col min="13326" max="13326" width="10" style="23" bestFit="1" customWidth="1"/>
    <col min="13327" max="13328" width="12.109375" style="23" bestFit="1" customWidth="1"/>
    <col min="13329" max="13329" width="11.109375" style="23" bestFit="1" customWidth="1"/>
    <col min="13330" max="13332" width="8.88671875" style="23"/>
    <col min="13333" max="13333" width="8.109375" style="23" customWidth="1"/>
    <col min="13334" max="13568" width="8.88671875" style="23"/>
    <col min="13569" max="13569" width="19.33203125" style="23" customWidth="1"/>
    <col min="13570" max="13570" width="21.109375" style="23" customWidth="1"/>
    <col min="13571" max="13571" width="20.109375" style="23" customWidth="1"/>
    <col min="13572" max="13572" width="33.5546875" style="23" customWidth="1"/>
    <col min="13573" max="13573" width="19.6640625" style="23" customWidth="1"/>
    <col min="13574" max="13574" width="24.109375" style="23" customWidth="1"/>
    <col min="13575" max="13575" width="20.88671875" style="23" customWidth="1"/>
    <col min="13576" max="13576" width="22.33203125" style="23" customWidth="1"/>
    <col min="13577" max="13577" width="20.33203125" style="23" customWidth="1"/>
    <col min="13578" max="13578" width="24.88671875" style="23" customWidth="1"/>
    <col min="13579" max="13579" width="21.44140625" style="23" bestFit="1" customWidth="1"/>
    <col min="13580" max="13580" width="16.109375" style="23" customWidth="1"/>
    <col min="13581" max="13581" width="12.109375" style="23" bestFit="1" customWidth="1"/>
    <col min="13582" max="13582" width="10" style="23" bestFit="1" customWidth="1"/>
    <col min="13583" max="13584" width="12.109375" style="23" bestFit="1" customWidth="1"/>
    <col min="13585" max="13585" width="11.109375" style="23" bestFit="1" customWidth="1"/>
    <col min="13586" max="13588" width="8.88671875" style="23"/>
    <col min="13589" max="13589" width="8.109375" style="23" customWidth="1"/>
    <col min="13590" max="13824" width="8.88671875" style="23"/>
    <col min="13825" max="13825" width="19.33203125" style="23" customWidth="1"/>
    <col min="13826" max="13826" width="21.109375" style="23" customWidth="1"/>
    <col min="13827" max="13827" width="20.109375" style="23" customWidth="1"/>
    <col min="13828" max="13828" width="33.5546875" style="23" customWidth="1"/>
    <col min="13829" max="13829" width="19.6640625" style="23" customWidth="1"/>
    <col min="13830" max="13830" width="24.109375" style="23" customWidth="1"/>
    <col min="13831" max="13831" width="20.88671875" style="23" customWidth="1"/>
    <col min="13832" max="13832" width="22.33203125" style="23" customWidth="1"/>
    <col min="13833" max="13833" width="20.33203125" style="23" customWidth="1"/>
    <col min="13834" max="13834" width="24.88671875" style="23" customWidth="1"/>
    <col min="13835" max="13835" width="21.44140625" style="23" bestFit="1" customWidth="1"/>
    <col min="13836" max="13836" width="16.109375" style="23" customWidth="1"/>
    <col min="13837" max="13837" width="12.109375" style="23" bestFit="1" customWidth="1"/>
    <col min="13838" max="13838" width="10" style="23" bestFit="1" customWidth="1"/>
    <col min="13839" max="13840" width="12.109375" style="23" bestFit="1" customWidth="1"/>
    <col min="13841" max="13841" width="11.109375" style="23" bestFit="1" customWidth="1"/>
    <col min="13842" max="13844" width="8.88671875" style="23"/>
    <col min="13845" max="13845" width="8.109375" style="23" customWidth="1"/>
    <col min="13846" max="14080" width="8.88671875" style="23"/>
    <col min="14081" max="14081" width="19.33203125" style="23" customWidth="1"/>
    <col min="14082" max="14082" width="21.109375" style="23" customWidth="1"/>
    <col min="14083" max="14083" width="20.109375" style="23" customWidth="1"/>
    <col min="14084" max="14084" width="33.5546875" style="23" customWidth="1"/>
    <col min="14085" max="14085" width="19.6640625" style="23" customWidth="1"/>
    <col min="14086" max="14086" width="24.109375" style="23" customWidth="1"/>
    <col min="14087" max="14087" width="20.88671875" style="23" customWidth="1"/>
    <col min="14088" max="14088" width="22.33203125" style="23" customWidth="1"/>
    <col min="14089" max="14089" width="20.33203125" style="23" customWidth="1"/>
    <col min="14090" max="14090" width="24.88671875" style="23" customWidth="1"/>
    <col min="14091" max="14091" width="21.44140625" style="23" bestFit="1" customWidth="1"/>
    <col min="14092" max="14092" width="16.109375" style="23" customWidth="1"/>
    <col min="14093" max="14093" width="12.109375" style="23" bestFit="1" customWidth="1"/>
    <col min="14094" max="14094" width="10" style="23" bestFit="1" customWidth="1"/>
    <col min="14095" max="14096" width="12.109375" style="23" bestFit="1" customWidth="1"/>
    <col min="14097" max="14097" width="11.109375" style="23" bestFit="1" customWidth="1"/>
    <col min="14098" max="14100" width="8.88671875" style="23"/>
    <col min="14101" max="14101" width="8.109375" style="23" customWidth="1"/>
    <col min="14102" max="14336" width="8.88671875" style="23"/>
    <col min="14337" max="14337" width="19.33203125" style="23" customWidth="1"/>
    <col min="14338" max="14338" width="21.109375" style="23" customWidth="1"/>
    <col min="14339" max="14339" width="20.109375" style="23" customWidth="1"/>
    <col min="14340" max="14340" width="33.5546875" style="23" customWidth="1"/>
    <col min="14341" max="14341" width="19.6640625" style="23" customWidth="1"/>
    <col min="14342" max="14342" width="24.109375" style="23" customWidth="1"/>
    <col min="14343" max="14343" width="20.88671875" style="23" customWidth="1"/>
    <col min="14344" max="14344" width="22.33203125" style="23" customWidth="1"/>
    <col min="14345" max="14345" width="20.33203125" style="23" customWidth="1"/>
    <col min="14346" max="14346" width="24.88671875" style="23" customWidth="1"/>
    <col min="14347" max="14347" width="21.44140625" style="23" bestFit="1" customWidth="1"/>
    <col min="14348" max="14348" width="16.109375" style="23" customWidth="1"/>
    <col min="14349" max="14349" width="12.109375" style="23" bestFit="1" customWidth="1"/>
    <col min="14350" max="14350" width="10" style="23" bestFit="1" customWidth="1"/>
    <col min="14351" max="14352" width="12.109375" style="23" bestFit="1" customWidth="1"/>
    <col min="14353" max="14353" width="11.109375" style="23" bestFit="1" customWidth="1"/>
    <col min="14354" max="14356" width="8.88671875" style="23"/>
    <col min="14357" max="14357" width="8.109375" style="23" customWidth="1"/>
    <col min="14358" max="14592" width="8.88671875" style="23"/>
    <col min="14593" max="14593" width="19.33203125" style="23" customWidth="1"/>
    <col min="14594" max="14594" width="21.109375" style="23" customWidth="1"/>
    <col min="14595" max="14595" width="20.109375" style="23" customWidth="1"/>
    <col min="14596" max="14596" width="33.5546875" style="23" customWidth="1"/>
    <col min="14597" max="14597" width="19.6640625" style="23" customWidth="1"/>
    <col min="14598" max="14598" width="24.109375" style="23" customWidth="1"/>
    <col min="14599" max="14599" width="20.88671875" style="23" customWidth="1"/>
    <col min="14600" max="14600" width="22.33203125" style="23" customWidth="1"/>
    <col min="14601" max="14601" width="20.33203125" style="23" customWidth="1"/>
    <col min="14602" max="14602" width="24.88671875" style="23" customWidth="1"/>
    <col min="14603" max="14603" width="21.44140625" style="23" bestFit="1" customWidth="1"/>
    <col min="14604" max="14604" width="16.109375" style="23" customWidth="1"/>
    <col min="14605" max="14605" width="12.109375" style="23" bestFit="1" customWidth="1"/>
    <col min="14606" max="14606" width="10" style="23" bestFit="1" customWidth="1"/>
    <col min="14607" max="14608" width="12.109375" style="23" bestFit="1" customWidth="1"/>
    <col min="14609" max="14609" width="11.109375" style="23" bestFit="1" customWidth="1"/>
    <col min="14610" max="14612" width="8.88671875" style="23"/>
    <col min="14613" max="14613" width="8.109375" style="23" customWidth="1"/>
    <col min="14614" max="14848" width="8.88671875" style="23"/>
    <col min="14849" max="14849" width="19.33203125" style="23" customWidth="1"/>
    <col min="14850" max="14850" width="21.109375" style="23" customWidth="1"/>
    <col min="14851" max="14851" width="20.109375" style="23" customWidth="1"/>
    <col min="14852" max="14852" width="33.5546875" style="23" customWidth="1"/>
    <col min="14853" max="14853" width="19.6640625" style="23" customWidth="1"/>
    <col min="14854" max="14854" width="24.109375" style="23" customWidth="1"/>
    <col min="14855" max="14855" width="20.88671875" style="23" customWidth="1"/>
    <col min="14856" max="14856" width="22.33203125" style="23" customWidth="1"/>
    <col min="14857" max="14857" width="20.33203125" style="23" customWidth="1"/>
    <col min="14858" max="14858" width="24.88671875" style="23" customWidth="1"/>
    <col min="14859" max="14859" width="21.44140625" style="23" bestFit="1" customWidth="1"/>
    <col min="14860" max="14860" width="16.109375" style="23" customWidth="1"/>
    <col min="14861" max="14861" width="12.109375" style="23" bestFit="1" customWidth="1"/>
    <col min="14862" max="14862" width="10" style="23" bestFit="1" customWidth="1"/>
    <col min="14863" max="14864" width="12.109375" style="23" bestFit="1" customWidth="1"/>
    <col min="14865" max="14865" width="11.109375" style="23" bestFit="1" customWidth="1"/>
    <col min="14866" max="14868" width="8.88671875" style="23"/>
    <col min="14869" max="14869" width="8.109375" style="23" customWidth="1"/>
    <col min="14870" max="15104" width="8.88671875" style="23"/>
    <col min="15105" max="15105" width="19.33203125" style="23" customWidth="1"/>
    <col min="15106" max="15106" width="21.109375" style="23" customWidth="1"/>
    <col min="15107" max="15107" width="20.109375" style="23" customWidth="1"/>
    <col min="15108" max="15108" width="33.5546875" style="23" customWidth="1"/>
    <col min="15109" max="15109" width="19.6640625" style="23" customWidth="1"/>
    <col min="15110" max="15110" width="24.109375" style="23" customWidth="1"/>
    <col min="15111" max="15111" width="20.88671875" style="23" customWidth="1"/>
    <col min="15112" max="15112" width="22.33203125" style="23" customWidth="1"/>
    <col min="15113" max="15113" width="20.33203125" style="23" customWidth="1"/>
    <col min="15114" max="15114" width="24.88671875" style="23" customWidth="1"/>
    <col min="15115" max="15115" width="21.44140625" style="23" bestFit="1" customWidth="1"/>
    <col min="15116" max="15116" width="16.109375" style="23" customWidth="1"/>
    <col min="15117" max="15117" width="12.109375" style="23" bestFit="1" customWidth="1"/>
    <col min="15118" max="15118" width="10" style="23" bestFit="1" customWidth="1"/>
    <col min="15119" max="15120" width="12.109375" style="23" bestFit="1" customWidth="1"/>
    <col min="15121" max="15121" width="11.109375" style="23" bestFit="1" customWidth="1"/>
    <col min="15122" max="15124" width="8.88671875" style="23"/>
    <col min="15125" max="15125" width="8.109375" style="23" customWidth="1"/>
    <col min="15126" max="15360" width="8.88671875" style="23"/>
    <col min="15361" max="15361" width="19.33203125" style="23" customWidth="1"/>
    <col min="15362" max="15362" width="21.109375" style="23" customWidth="1"/>
    <col min="15363" max="15363" width="20.109375" style="23" customWidth="1"/>
    <col min="15364" max="15364" width="33.5546875" style="23" customWidth="1"/>
    <col min="15365" max="15365" width="19.6640625" style="23" customWidth="1"/>
    <col min="15366" max="15366" width="24.109375" style="23" customWidth="1"/>
    <col min="15367" max="15367" width="20.88671875" style="23" customWidth="1"/>
    <col min="15368" max="15368" width="22.33203125" style="23" customWidth="1"/>
    <col min="15369" max="15369" width="20.33203125" style="23" customWidth="1"/>
    <col min="15370" max="15370" width="24.88671875" style="23" customWidth="1"/>
    <col min="15371" max="15371" width="21.44140625" style="23" bestFit="1" customWidth="1"/>
    <col min="15372" max="15372" width="16.109375" style="23" customWidth="1"/>
    <col min="15373" max="15373" width="12.109375" style="23" bestFit="1" customWidth="1"/>
    <col min="15374" max="15374" width="10" style="23" bestFit="1" customWidth="1"/>
    <col min="15375" max="15376" width="12.109375" style="23" bestFit="1" customWidth="1"/>
    <col min="15377" max="15377" width="11.109375" style="23" bestFit="1" customWidth="1"/>
    <col min="15378" max="15380" width="8.88671875" style="23"/>
    <col min="15381" max="15381" width="8.109375" style="23" customWidth="1"/>
    <col min="15382" max="15616" width="8.88671875" style="23"/>
    <col min="15617" max="15617" width="19.33203125" style="23" customWidth="1"/>
    <col min="15618" max="15618" width="21.109375" style="23" customWidth="1"/>
    <col min="15619" max="15619" width="20.109375" style="23" customWidth="1"/>
    <col min="15620" max="15620" width="33.5546875" style="23" customWidth="1"/>
    <col min="15621" max="15621" width="19.6640625" style="23" customWidth="1"/>
    <col min="15622" max="15622" width="24.109375" style="23" customWidth="1"/>
    <col min="15623" max="15623" width="20.88671875" style="23" customWidth="1"/>
    <col min="15624" max="15624" width="22.33203125" style="23" customWidth="1"/>
    <col min="15625" max="15625" width="20.33203125" style="23" customWidth="1"/>
    <col min="15626" max="15626" width="24.88671875" style="23" customWidth="1"/>
    <col min="15627" max="15627" width="21.44140625" style="23" bestFit="1" customWidth="1"/>
    <col min="15628" max="15628" width="16.109375" style="23" customWidth="1"/>
    <col min="15629" max="15629" width="12.109375" style="23" bestFit="1" customWidth="1"/>
    <col min="15630" max="15630" width="10" style="23" bestFit="1" customWidth="1"/>
    <col min="15631" max="15632" width="12.109375" style="23" bestFit="1" customWidth="1"/>
    <col min="15633" max="15633" width="11.109375" style="23" bestFit="1" customWidth="1"/>
    <col min="15634" max="15636" width="8.88671875" style="23"/>
    <col min="15637" max="15637" width="8.109375" style="23" customWidth="1"/>
    <col min="15638" max="15872" width="8.88671875" style="23"/>
    <col min="15873" max="15873" width="19.33203125" style="23" customWidth="1"/>
    <col min="15874" max="15874" width="21.109375" style="23" customWidth="1"/>
    <col min="15875" max="15875" width="20.109375" style="23" customWidth="1"/>
    <col min="15876" max="15876" width="33.5546875" style="23" customWidth="1"/>
    <col min="15877" max="15877" width="19.6640625" style="23" customWidth="1"/>
    <col min="15878" max="15878" width="24.109375" style="23" customWidth="1"/>
    <col min="15879" max="15879" width="20.88671875" style="23" customWidth="1"/>
    <col min="15880" max="15880" width="22.33203125" style="23" customWidth="1"/>
    <col min="15881" max="15881" width="20.33203125" style="23" customWidth="1"/>
    <col min="15882" max="15882" width="24.88671875" style="23" customWidth="1"/>
    <col min="15883" max="15883" width="21.44140625" style="23" bestFit="1" customWidth="1"/>
    <col min="15884" max="15884" width="16.109375" style="23" customWidth="1"/>
    <col min="15885" max="15885" width="12.109375" style="23" bestFit="1" customWidth="1"/>
    <col min="15886" max="15886" width="10" style="23" bestFit="1" customWidth="1"/>
    <col min="15887" max="15888" width="12.109375" style="23" bestFit="1" customWidth="1"/>
    <col min="15889" max="15889" width="11.109375" style="23" bestFit="1" customWidth="1"/>
    <col min="15890" max="15892" width="8.88671875" style="23"/>
    <col min="15893" max="15893" width="8.109375" style="23" customWidth="1"/>
    <col min="15894" max="16128" width="8.88671875" style="23"/>
    <col min="16129" max="16129" width="19.33203125" style="23" customWidth="1"/>
    <col min="16130" max="16130" width="21.109375" style="23" customWidth="1"/>
    <col min="16131" max="16131" width="20.109375" style="23" customWidth="1"/>
    <col min="16132" max="16132" width="33.5546875" style="23" customWidth="1"/>
    <col min="16133" max="16133" width="19.6640625" style="23" customWidth="1"/>
    <col min="16134" max="16134" width="24.109375" style="23" customWidth="1"/>
    <col min="16135" max="16135" width="20.88671875" style="23" customWidth="1"/>
    <col min="16136" max="16136" width="22.33203125" style="23" customWidth="1"/>
    <col min="16137" max="16137" width="20.33203125" style="23" customWidth="1"/>
    <col min="16138" max="16138" width="24.88671875" style="23" customWidth="1"/>
    <col min="16139" max="16139" width="21.44140625" style="23" bestFit="1" customWidth="1"/>
    <col min="16140" max="16140" width="16.109375" style="23" customWidth="1"/>
    <col min="16141" max="16141" width="12.109375" style="23" bestFit="1" customWidth="1"/>
    <col min="16142" max="16142" width="10" style="23" bestFit="1" customWidth="1"/>
    <col min="16143" max="16144" width="12.109375" style="23" bestFit="1" customWidth="1"/>
    <col min="16145" max="16145" width="11.109375" style="23" bestFit="1" customWidth="1"/>
    <col min="16146" max="16148" width="8.88671875" style="23"/>
    <col min="16149" max="16149" width="8.109375" style="23" customWidth="1"/>
    <col min="16150" max="16384" width="8.88671875" style="23"/>
  </cols>
  <sheetData>
    <row r="1" spans="1:29" s="60" customFormat="1" ht="31.8" thickBot="1" x14ac:dyDescent="0.35">
      <c r="A1" s="55" t="s">
        <v>0</v>
      </c>
      <c r="B1" s="56" t="s">
        <v>1</v>
      </c>
      <c r="C1" s="56" t="s">
        <v>2</v>
      </c>
      <c r="D1" s="56" t="s">
        <v>3</v>
      </c>
      <c r="E1" s="56" t="s">
        <v>4</v>
      </c>
      <c r="F1" s="56" t="s">
        <v>5</v>
      </c>
      <c r="G1" s="56" t="s">
        <v>6</v>
      </c>
      <c r="H1" s="56" t="s">
        <v>7</v>
      </c>
      <c r="I1" s="56" t="s">
        <v>8</v>
      </c>
      <c r="J1" s="57" t="s">
        <v>9</v>
      </c>
      <c r="K1" s="58"/>
      <c r="L1" s="58"/>
      <c r="M1" s="58"/>
      <c r="N1" s="58"/>
      <c r="O1" s="58"/>
      <c r="P1" s="58"/>
      <c r="Q1" s="58"/>
      <c r="R1" s="58"/>
      <c r="S1" s="58"/>
      <c r="T1" s="58"/>
      <c r="U1" s="58"/>
      <c r="V1" s="58"/>
      <c r="W1" s="58"/>
      <c r="X1" s="58"/>
      <c r="Y1" s="58"/>
      <c r="Z1" s="58"/>
      <c r="AA1" s="58"/>
      <c r="AB1" s="59"/>
      <c r="AC1" s="59"/>
    </row>
    <row r="2" spans="1:29" s="14" customFormat="1" ht="78" customHeight="1" x14ac:dyDescent="0.3">
      <c r="A2" s="166" t="s">
        <v>264</v>
      </c>
      <c r="B2" s="95" t="s">
        <v>258</v>
      </c>
      <c r="C2" s="95" t="s">
        <v>261</v>
      </c>
      <c r="D2" s="191" t="s">
        <v>435</v>
      </c>
      <c r="E2" s="86" t="s">
        <v>428</v>
      </c>
      <c r="F2" s="87" t="s">
        <v>431</v>
      </c>
      <c r="G2" s="87" t="s">
        <v>263</v>
      </c>
      <c r="H2" s="87" t="s">
        <v>432</v>
      </c>
      <c r="I2" s="87" t="s">
        <v>486</v>
      </c>
      <c r="J2" s="96" t="s">
        <v>433</v>
      </c>
      <c r="K2" s="13"/>
      <c r="L2" s="13"/>
      <c r="M2" s="13"/>
      <c r="N2" s="13"/>
      <c r="O2" s="13"/>
      <c r="P2" s="13"/>
      <c r="Q2" s="13"/>
      <c r="R2" s="13"/>
      <c r="S2" s="13"/>
      <c r="T2" s="13"/>
      <c r="U2" s="13"/>
      <c r="V2" s="13"/>
      <c r="W2" s="13"/>
      <c r="X2" s="13"/>
      <c r="Y2" s="13"/>
      <c r="Z2" s="13"/>
      <c r="AA2" s="13"/>
      <c r="AB2" s="50"/>
      <c r="AC2" s="50"/>
    </row>
    <row r="3" spans="1:29" s="17" customFormat="1" ht="27.6" x14ac:dyDescent="0.3">
      <c r="A3" s="167"/>
      <c r="B3" s="103" t="s">
        <v>200</v>
      </c>
      <c r="C3" s="65" t="s">
        <v>203</v>
      </c>
      <c r="D3" s="104" t="s">
        <v>429</v>
      </c>
      <c r="E3" s="105" t="s">
        <v>430</v>
      </c>
      <c r="F3" s="154" t="s">
        <v>430</v>
      </c>
      <c r="G3" s="154" t="s">
        <v>430</v>
      </c>
      <c r="H3" s="154" t="s">
        <v>430</v>
      </c>
      <c r="I3" s="154" t="s">
        <v>430</v>
      </c>
      <c r="J3" s="154" t="s">
        <v>430</v>
      </c>
      <c r="K3" s="13"/>
      <c r="L3" s="13"/>
      <c r="M3" s="13"/>
      <c r="N3" s="13"/>
      <c r="O3" s="13"/>
      <c r="P3" s="13"/>
      <c r="Q3" s="13"/>
      <c r="R3" s="13"/>
      <c r="S3" s="13"/>
      <c r="T3" s="13"/>
      <c r="U3" s="13"/>
      <c r="V3" s="13"/>
      <c r="W3" s="13"/>
      <c r="X3" s="13"/>
      <c r="Y3" s="13"/>
      <c r="Z3" s="13"/>
      <c r="AA3" s="13"/>
      <c r="AB3" s="52"/>
      <c r="AC3" s="51"/>
    </row>
    <row r="4" spans="1:29" s="17" customFormat="1" x14ac:dyDescent="0.3">
      <c r="A4" s="167"/>
      <c r="B4" s="103" t="s">
        <v>201</v>
      </c>
      <c r="C4" s="65" t="s">
        <v>204</v>
      </c>
      <c r="D4" s="184" t="s">
        <v>437</v>
      </c>
      <c r="E4" s="185"/>
      <c r="F4" s="185"/>
      <c r="G4" s="105"/>
      <c r="H4" s="105"/>
      <c r="I4" s="105"/>
      <c r="J4" s="105" t="s">
        <v>10</v>
      </c>
      <c r="K4" s="13"/>
      <c r="L4" s="13"/>
      <c r="M4" s="13"/>
      <c r="N4" s="13"/>
      <c r="O4" s="13"/>
      <c r="P4" s="13"/>
      <c r="Q4" s="13"/>
      <c r="R4" s="13"/>
      <c r="S4" s="13"/>
      <c r="T4" s="13"/>
      <c r="U4" s="13"/>
      <c r="V4" s="13"/>
      <c r="W4" s="13"/>
      <c r="X4" s="13"/>
      <c r="Y4" s="13"/>
      <c r="Z4" s="13"/>
      <c r="AA4" s="13"/>
      <c r="AB4" s="52"/>
      <c r="AC4" s="51"/>
    </row>
    <row r="5" spans="1:29" s="17" customFormat="1" x14ac:dyDescent="0.3">
      <c r="A5" s="167"/>
      <c r="B5" s="103" t="s">
        <v>202</v>
      </c>
      <c r="C5" s="65" t="s">
        <v>205</v>
      </c>
      <c r="D5" s="184" t="s">
        <v>438</v>
      </c>
      <c r="E5" s="185"/>
      <c r="F5" s="185"/>
      <c r="G5" s="185"/>
      <c r="H5" s="105"/>
      <c r="I5" s="105"/>
      <c r="J5" s="105"/>
      <c r="K5" s="13"/>
      <c r="L5" s="13"/>
      <c r="M5" s="13"/>
      <c r="N5" s="13"/>
      <c r="O5" s="13"/>
      <c r="P5" s="13"/>
      <c r="Q5" s="13"/>
      <c r="R5" s="13"/>
      <c r="S5" s="13"/>
      <c r="T5" s="13"/>
      <c r="U5" s="13"/>
      <c r="V5" s="13"/>
      <c r="W5" s="13"/>
      <c r="X5" s="13"/>
      <c r="Y5" s="13"/>
      <c r="Z5" s="13"/>
      <c r="AA5" s="13"/>
      <c r="AB5" s="52"/>
      <c r="AC5" s="51"/>
    </row>
    <row r="6" spans="1:29" s="35" customFormat="1" ht="82.8" x14ac:dyDescent="0.3">
      <c r="A6" s="167"/>
      <c r="B6" s="95"/>
      <c r="C6" s="90"/>
      <c r="D6" s="90" t="s">
        <v>262</v>
      </c>
      <c r="E6" s="151" t="s">
        <v>428</v>
      </c>
      <c r="F6" s="152" t="s">
        <v>431</v>
      </c>
      <c r="G6" s="152" t="s">
        <v>263</v>
      </c>
      <c r="H6" s="152" t="s">
        <v>432</v>
      </c>
      <c r="I6" s="152" t="str">
        <f>I2</f>
        <v>Awareness activities reported in project quarterly reports</v>
      </c>
      <c r="J6" s="96" t="s">
        <v>433</v>
      </c>
      <c r="K6" s="13"/>
      <c r="L6" s="13"/>
      <c r="M6" s="13"/>
      <c r="N6" s="13"/>
      <c r="O6" s="13"/>
      <c r="P6" s="13"/>
      <c r="Q6" s="13"/>
      <c r="R6" s="13"/>
      <c r="S6" s="13"/>
      <c r="T6" s="13"/>
      <c r="U6" s="13"/>
      <c r="V6" s="13"/>
      <c r="W6" s="13"/>
      <c r="X6" s="13"/>
      <c r="Y6" s="13"/>
      <c r="Z6" s="13"/>
      <c r="AA6" s="13"/>
      <c r="AB6" s="13"/>
      <c r="AC6" s="13"/>
    </row>
    <row r="7" spans="1:29" s="17" customFormat="1" ht="27.6" x14ac:dyDescent="0.3">
      <c r="A7" s="167"/>
      <c r="B7" s="103" t="s">
        <v>200</v>
      </c>
      <c r="C7" s="65" t="s">
        <v>240</v>
      </c>
      <c r="D7" s="153" t="s">
        <v>429</v>
      </c>
      <c r="E7" s="154" t="s">
        <v>430</v>
      </c>
      <c r="F7" s="154" t="s">
        <v>430</v>
      </c>
      <c r="G7" s="154" t="s">
        <v>430</v>
      </c>
      <c r="H7" s="154" t="s">
        <v>430</v>
      </c>
      <c r="I7" s="154" t="s">
        <v>430</v>
      </c>
      <c r="J7" s="154" t="s">
        <v>430</v>
      </c>
      <c r="K7" s="13"/>
      <c r="L7" s="13"/>
      <c r="M7" s="13"/>
      <c r="N7" s="13"/>
      <c r="O7" s="13"/>
      <c r="P7" s="13"/>
      <c r="Q7" s="13"/>
      <c r="R7" s="13"/>
      <c r="S7" s="13"/>
      <c r="T7" s="13"/>
      <c r="U7" s="13"/>
      <c r="V7" s="13"/>
      <c r="W7" s="13"/>
      <c r="X7" s="13"/>
      <c r="Y7" s="13"/>
      <c r="Z7" s="13"/>
      <c r="AA7" s="13"/>
      <c r="AB7" s="52"/>
      <c r="AC7" s="51"/>
    </row>
    <row r="8" spans="1:29" s="17" customFormat="1" x14ac:dyDescent="0.3">
      <c r="A8" s="167"/>
      <c r="B8" s="103" t="s">
        <v>201</v>
      </c>
      <c r="C8" s="65" t="s">
        <v>238</v>
      </c>
      <c r="D8" s="184" t="s">
        <v>437</v>
      </c>
      <c r="E8" s="185"/>
      <c r="F8" s="185"/>
      <c r="G8" s="154"/>
      <c r="H8" s="158"/>
      <c r="I8" s="158"/>
      <c r="J8" s="158"/>
      <c r="K8" s="13"/>
      <c r="L8" s="13"/>
      <c r="M8" s="13"/>
      <c r="N8" s="13"/>
      <c r="O8" s="13"/>
      <c r="P8" s="13"/>
      <c r="Q8" s="13"/>
      <c r="R8" s="13"/>
      <c r="S8" s="13"/>
      <c r="T8" s="13"/>
      <c r="U8" s="13"/>
      <c r="V8" s="13"/>
      <c r="W8" s="13"/>
      <c r="X8" s="13"/>
      <c r="Y8" s="13"/>
      <c r="Z8" s="13"/>
      <c r="AA8" s="13"/>
      <c r="AB8" s="52"/>
      <c r="AC8" s="51"/>
    </row>
    <row r="9" spans="1:29" s="17" customFormat="1" ht="14.4" thickBot="1" x14ac:dyDescent="0.35">
      <c r="A9" s="167"/>
      <c r="B9" s="103" t="s">
        <v>202</v>
      </c>
      <c r="C9" s="65" t="s">
        <v>239</v>
      </c>
      <c r="D9" s="184" t="s">
        <v>434</v>
      </c>
      <c r="E9" s="185"/>
      <c r="F9" s="185"/>
      <c r="G9" s="185"/>
      <c r="H9" s="158"/>
      <c r="I9" s="158"/>
      <c r="J9" s="158"/>
      <c r="K9" s="13"/>
      <c r="L9" s="13"/>
      <c r="M9" s="13"/>
      <c r="N9" s="13"/>
      <c r="O9" s="13"/>
      <c r="P9" s="13"/>
      <c r="Q9" s="13"/>
      <c r="R9" s="13"/>
      <c r="S9" s="13"/>
      <c r="T9" s="13"/>
      <c r="U9" s="13"/>
      <c r="V9" s="13"/>
      <c r="W9" s="13"/>
      <c r="X9" s="13"/>
      <c r="Y9" s="13"/>
      <c r="Z9" s="13"/>
      <c r="AA9" s="13"/>
      <c r="AB9" s="52"/>
      <c r="AC9" s="51"/>
    </row>
    <row r="10" spans="1:29" s="14" customFormat="1" ht="113.25" customHeight="1" x14ac:dyDescent="0.3">
      <c r="A10" s="82"/>
      <c r="B10" s="83" t="s">
        <v>259</v>
      </c>
      <c r="C10" s="110" t="s">
        <v>488</v>
      </c>
      <c r="D10" s="122" t="s">
        <v>286</v>
      </c>
      <c r="E10" s="151" t="s">
        <v>428</v>
      </c>
      <c r="F10" s="152" t="s">
        <v>431</v>
      </c>
      <c r="G10" s="87" t="s">
        <v>273</v>
      </c>
      <c r="H10" s="152" t="s">
        <v>432</v>
      </c>
      <c r="I10" s="87" t="s">
        <v>487</v>
      </c>
      <c r="J10" s="98" t="s">
        <v>436</v>
      </c>
      <c r="K10" s="13"/>
      <c r="L10" s="13"/>
      <c r="M10" s="13"/>
      <c r="N10" s="13"/>
      <c r="O10" s="13"/>
      <c r="P10" s="13"/>
      <c r="Q10" s="13"/>
      <c r="R10" s="13"/>
      <c r="S10" s="13"/>
      <c r="T10" s="13"/>
      <c r="U10" s="13"/>
      <c r="V10" s="13"/>
      <c r="W10" s="13"/>
      <c r="X10" s="13"/>
      <c r="Y10" s="13"/>
      <c r="Z10" s="13"/>
      <c r="AA10" s="13"/>
      <c r="AB10" s="50"/>
      <c r="AC10" s="50"/>
    </row>
    <row r="11" spans="1:29" s="14" customFormat="1" ht="27.6" x14ac:dyDescent="0.3">
      <c r="A11" s="94"/>
      <c r="B11" s="103" t="s">
        <v>200</v>
      </c>
      <c r="C11" s="65" t="s">
        <v>206</v>
      </c>
      <c r="D11" s="153" t="s">
        <v>429</v>
      </c>
      <c r="E11" s="154" t="s">
        <v>430</v>
      </c>
      <c r="F11" s="154" t="s">
        <v>430</v>
      </c>
      <c r="G11" s="154" t="s">
        <v>430</v>
      </c>
      <c r="H11" s="154" t="s">
        <v>430</v>
      </c>
      <c r="I11" s="154" t="s">
        <v>430</v>
      </c>
      <c r="J11" s="154" t="s">
        <v>430</v>
      </c>
      <c r="K11" s="13"/>
      <c r="L11" s="13"/>
      <c r="M11" s="13"/>
      <c r="N11" s="13"/>
      <c r="O11" s="13"/>
      <c r="P11" s="13"/>
      <c r="Q11" s="13"/>
      <c r="R11" s="13"/>
      <c r="S11" s="13"/>
      <c r="T11" s="13"/>
      <c r="U11" s="13"/>
      <c r="V11" s="13"/>
      <c r="W11" s="13"/>
      <c r="X11" s="13"/>
      <c r="Y11" s="13"/>
      <c r="Z11" s="13"/>
      <c r="AA11" s="13"/>
      <c r="AB11" s="50"/>
      <c r="AC11" s="50"/>
    </row>
    <row r="12" spans="1:29" s="14" customFormat="1" x14ac:dyDescent="0.3">
      <c r="A12" s="94"/>
      <c r="B12" s="103" t="s">
        <v>201</v>
      </c>
      <c r="C12" s="65" t="s">
        <v>207</v>
      </c>
      <c r="D12" s="184" t="s">
        <v>437</v>
      </c>
      <c r="E12" s="185"/>
      <c r="F12" s="185"/>
      <c r="G12" s="154"/>
      <c r="H12" s="158"/>
      <c r="I12" s="158"/>
      <c r="J12" s="158"/>
      <c r="K12" s="13"/>
      <c r="L12" s="13"/>
      <c r="M12" s="13"/>
      <c r="N12" s="13"/>
      <c r="O12" s="13"/>
      <c r="P12" s="13"/>
      <c r="Q12" s="13"/>
      <c r="R12" s="13"/>
      <c r="S12" s="13"/>
      <c r="T12" s="13"/>
      <c r="U12" s="13"/>
      <c r="V12" s="13"/>
      <c r="W12" s="13"/>
      <c r="X12" s="13"/>
      <c r="Y12" s="13"/>
      <c r="Z12" s="13"/>
      <c r="AA12" s="13"/>
      <c r="AB12" s="50"/>
      <c r="AC12" s="50"/>
    </row>
    <row r="13" spans="1:29" s="14" customFormat="1" ht="13.8" customHeight="1" x14ac:dyDescent="0.3">
      <c r="A13" s="94"/>
      <c r="B13" s="103" t="s">
        <v>202</v>
      </c>
      <c r="C13" s="65" t="s">
        <v>208</v>
      </c>
      <c r="D13" s="184" t="s">
        <v>434</v>
      </c>
      <c r="E13" s="185"/>
      <c r="F13" s="185"/>
      <c r="G13" s="185"/>
      <c r="H13" s="158"/>
      <c r="I13" s="158"/>
      <c r="J13" s="158"/>
      <c r="K13" s="13"/>
      <c r="L13" s="13"/>
      <c r="M13" s="13"/>
      <c r="N13" s="13"/>
      <c r="O13" s="13"/>
      <c r="P13" s="13"/>
      <c r="Q13" s="13"/>
      <c r="R13" s="13"/>
      <c r="S13" s="13"/>
      <c r="T13" s="13"/>
      <c r="U13" s="13"/>
      <c r="V13" s="13"/>
      <c r="W13" s="13"/>
      <c r="X13" s="13"/>
      <c r="Y13" s="13"/>
      <c r="Z13" s="13"/>
      <c r="AA13" s="13"/>
      <c r="AB13" s="50"/>
      <c r="AC13" s="50"/>
    </row>
    <row r="14" spans="1:29" s="19" customFormat="1" ht="82.8" x14ac:dyDescent="0.3">
      <c r="A14" s="101"/>
      <c r="B14" s="83" t="s">
        <v>260</v>
      </c>
      <c r="C14" s="83" t="s">
        <v>287</v>
      </c>
      <c r="D14" s="123" t="s">
        <v>439</v>
      </c>
      <c r="E14" s="86" t="s">
        <v>441</v>
      </c>
      <c r="F14" s="86" t="s">
        <v>442</v>
      </c>
      <c r="G14" s="87" t="s">
        <v>443</v>
      </c>
      <c r="H14" s="87" t="s">
        <v>444</v>
      </c>
      <c r="I14" s="87" t="s">
        <v>445</v>
      </c>
      <c r="J14" s="98" t="s">
        <v>446</v>
      </c>
      <c r="K14" s="13"/>
      <c r="L14" s="13"/>
      <c r="M14" s="13"/>
      <c r="N14" s="13"/>
      <c r="O14" s="13"/>
      <c r="P14" s="13"/>
      <c r="Q14" s="13"/>
      <c r="R14" s="13"/>
      <c r="S14" s="13"/>
      <c r="T14" s="13"/>
      <c r="U14" s="13"/>
      <c r="V14" s="13"/>
      <c r="W14" s="13"/>
      <c r="X14" s="13"/>
      <c r="Y14" s="13"/>
      <c r="Z14" s="13"/>
      <c r="AA14" s="13"/>
      <c r="AB14" s="13"/>
      <c r="AC14" s="13"/>
    </row>
    <row r="15" spans="1:29" s="19" customFormat="1" ht="27.6" x14ac:dyDescent="0.3">
      <c r="A15" s="102"/>
      <c r="B15" s="103" t="s">
        <v>200</v>
      </c>
      <c r="C15" s="65" t="s">
        <v>209</v>
      </c>
      <c r="D15" s="153" t="s">
        <v>429</v>
      </c>
      <c r="E15" s="154" t="s">
        <v>430</v>
      </c>
      <c r="F15" s="154" t="s">
        <v>430</v>
      </c>
      <c r="G15" s="154" t="s">
        <v>430</v>
      </c>
      <c r="H15" s="154" t="s">
        <v>430</v>
      </c>
      <c r="I15" s="154" t="s">
        <v>430</v>
      </c>
      <c r="J15" s="154" t="s">
        <v>430</v>
      </c>
      <c r="K15" s="13"/>
      <c r="L15" s="13"/>
      <c r="M15" s="13"/>
      <c r="N15" s="13"/>
      <c r="O15" s="13"/>
      <c r="P15" s="13"/>
      <c r="Q15" s="13"/>
      <c r="R15" s="13"/>
      <c r="S15" s="13"/>
      <c r="T15" s="13"/>
      <c r="U15" s="13"/>
      <c r="V15" s="13"/>
      <c r="W15" s="13"/>
      <c r="X15" s="13"/>
      <c r="Y15" s="13"/>
      <c r="Z15" s="13"/>
      <c r="AA15" s="13"/>
      <c r="AB15" s="13"/>
      <c r="AC15" s="13"/>
    </row>
    <row r="16" spans="1:29" s="19" customFormat="1" x14ac:dyDescent="0.3">
      <c r="A16" s="102"/>
      <c r="B16" s="103" t="s">
        <v>201</v>
      </c>
      <c r="C16" s="65" t="s">
        <v>210</v>
      </c>
      <c r="D16" s="184" t="s">
        <v>437</v>
      </c>
      <c r="E16" s="185"/>
      <c r="F16" s="185"/>
      <c r="G16" s="154"/>
      <c r="H16" s="158"/>
      <c r="I16" s="158"/>
      <c r="J16" s="158"/>
      <c r="K16" s="13"/>
      <c r="L16" s="13"/>
      <c r="M16" s="13"/>
      <c r="N16" s="13"/>
      <c r="O16" s="13"/>
      <c r="P16" s="13"/>
      <c r="Q16" s="13"/>
      <c r="R16" s="13"/>
      <c r="S16" s="13"/>
      <c r="T16" s="13"/>
      <c r="U16" s="13"/>
      <c r="V16" s="13"/>
      <c r="W16" s="13"/>
      <c r="X16" s="13"/>
      <c r="Y16" s="13"/>
      <c r="Z16" s="13"/>
      <c r="AA16" s="13"/>
      <c r="AB16" s="13"/>
      <c r="AC16" s="13"/>
    </row>
    <row r="17" spans="1:29" s="19" customFormat="1" ht="13.8" customHeight="1" x14ac:dyDescent="0.3">
      <c r="A17" s="102"/>
      <c r="B17" s="103" t="s">
        <v>202</v>
      </c>
      <c r="C17" s="65" t="s">
        <v>211</v>
      </c>
      <c r="D17" s="184" t="s">
        <v>434</v>
      </c>
      <c r="E17" s="185"/>
      <c r="F17" s="185"/>
      <c r="G17" s="185"/>
      <c r="H17" s="158"/>
      <c r="I17" s="158"/>
      <c r="J17" s="158"/>
      <c r="K17" s="13"/>
      <c r="L17" s="13"/>
      <c r="M17" s="13"/>
      <c r="N17" s="13"/>
      <c r="O17" s="13"/>
      <c r="P17" s="13"/>
      <c r="Q17" s="13"/>
      <c r="R17" s="13"/>
      <c r="S17" s="13"/>
      <c r="T17" s="13"/>
      <c r="U17" s="13"/>
      <c r="V17" s="13"/>
      <c r="W17" s="13"/>
      <c r="X17" s="13"/>
      <c r="Y17" s="13"/>
      <c r="Z17" s="13"/>
      <c r="AA17" s="13"/>
      <c r="AB17" s="13"/>
      <c r="AC17" s="13"/>
    </row>
    <row r="18" spans="1:29" s="14" customFormat="1" ht="82.8" x14ac:dyDescent="0.3">
      <c r="A18" s="102"/>
      <c r="B18" s="95"/>
      <c r="C18" s="90"/>
      <c r="D18" s="109" t="s">
        <v>440</v>
      </c>
      <c r="E18" s="151" t="s">
        <v>441</v>
      </c>
      <c r="F18" s="151" t="s">
        <v>442</v>
      </c>
      <c r="G18" s="152" t="s">
        <v>443</v>
      </c>
      <c r="H18" s="152" t="s">
        <v>444</v>
      </c>
      <c r="I18" s="152" t="s">
        <v>489</v>
      </c>
      <c r="J18" s="98" t="s">
        <v>446</v>
      </c>
      <c r="K18" s="13"/>
      <c r="L18" s="13"/>
      <c r="M18" s="13"/>
      <c r="N18" s="13"/>
      <c r="O18" s="13"/>
      <c r="P18" s="13"/>
      <c r="Q18" s="13"/>
      <c r="R18" s="13"/>
      <c r="S18" s="13"/>
      <c r="T18" s="13"/>
      <c r="U18" s="13"/>
      <c r="V18" s="13"/>
      <c r="W18" s="13"/>
      <c r="X18" s="13"/>
      <c r="Y18" s="13"/>
      <c r="Z18" s="13"/>
      <c r="AA18" s="13"/>
      <c r="AB18" s="50"/>
      <c r="AC18" s="50"/>
    </row>
    <row r="19" spans="1:29" s="14" customFormat="1" ht="27.6" x14ac:dyDescent="0.3">
      <c r="A19" s="102"/>
      <c r="B19" s="103" t="s">
        <v>200</v>
      </c>
      <c r="C19" s="65" t="s">
        <v>212</v>
      </c>
      <c r="D19" s="153" t="s">
        <v>429</v>
      </c>
      <c r="E19" s="154" t="s">
        <v>430</v>
      </c>
      <c r="F19" s="154" t="s">
        <v>430</v>
      </c>
      <c r="G19" s="154" t="s">
        <v>430</v>
      </c>
      <c r="H19" s="154" t="s">
        <v>430</v>
      </c>
      <c r="I19" s="154" t="s">
        <v>430</v>
      </c>
      <c r="J19" s="154" t="s">
        <v>430</v>
      </c>
      <c r="K19" s="13"/>
      <c r="L19" s="13"/>
      <c r="M19" s="13"/>
      <c r="N19" s="13"/>
      <c r="O19" s="13"/>
      <c r="P19" s="13"/>
      <c r="Q19" s="13"/>
      <c r="R19" s="13"/>
      <c r="S19" s="13"/>
      <c r="T19" s="13"/>
      <c r="U19" s="13"/>
      <c r="V19" s="13"/>
      <c r="W19" s="13"/>
      <c r="X19" s="13"/>
      <c r="Y19" s="13"/>
      <c r="Z19" s="13"/>
      <c r="AA19" s="13"/>
      <c r="AB19" s="50"/>
      <c r="AC19" s="50"/>
    </row>
    <row r="20" spans="1:29" s="14" customFormat="1" x14ac:dyDescent="0.3">
      <c r="A20" s="102"/>
      <c r="B20" s="103" t="s">
        <v>201</v>
      </c>
      <c r="C20" s="65" t="s">
        <v>213</v>
      </c>
      <c r="D20" s="184" t="s">
        <v>437</v>
      </c>
      <c r="E20" s="185"/>
      <c r="F20" s="185"/>
      <c r="G20" s="154"/>
      <c r="H20" s="158"/>
      <c r="I20" s="158"/>
      <c r="J20" s="158"/>
      <c r="K20" s="13"/>
      <c r="L20" s="13"/>
      <c r="M20" s="13"/>
      <c r="N20" s="13"/>
      <c r="O20" s="13"/>
      <c r="P20" s="13"/>
      <c r="Q20" s="13"/>
      <c r="R20" s="13"/>
      <c r="S20" s="13"/>
      <c r="T20" s="13"/>
      <c r="U20" s="13"/>
      <c r="V20" s="13"/>
      <c r="W20" s="13"/>
      <c r="X20" s="13"/>
      <c r="Y20" s="13"/>
      <c r="Z20" s="13"/>
      <c r="AA20" s="13"/>
      <c r="AB20" s="50"/>
      <c r="AC20" s="50"/>
    </row>
    <row r="21" spans="1:29" s="14" customFormat="1" ht="14.4" thickBot="1" x14ac:dyDescent="0.35">
      <c r="A21" s="99"/>
      <c r="B21" s="103" t="s">
        <v>202</v>
      </c>
      <c r="C21" s="65" t="s">
        <v>214</v>
      </c>
      <c r="D21" s="184" t="s">
        <v>434</v>
      </c>
      <c r="E21" s="185"/>
      <c r="F21" s="185"/>
      <c r="G21" s="185"/>
      <c r="H21" s="158"/>
      <c r="I21" s="158"/>
      <c r="J21" s="158"/>
      <c r="K21" s="13"/>
      <c r="L21" s="13"/>
      <c r="M21" s="13"/>
      <c r="N21" s="13"/>
      <c r="O21" s="13"/>
      <c r="P21" s="13"/>
      <c r="Q21" s="13"/>
      <c r="R21" s="13"/>
      <c r="S21" s="13"/>
      <c r="T21" s="13"/>
      <c r="U21" s="13"/>
      <c r="V21" s="13"/>
      <c r="W21" s="13"/>
      <c r="X21" s="13"/>
      <c r="Y21" s="13"/>
      <c r="Z21" s="13"/>
      <c r="AA21" s="13"/>
      <c r="AB21" s="50"/>
      <c r="AC21" s="50"/>
    </row>
    <row r="22" spans="1:29" ht="96.6" x14ac:dyDescent="0.3">
      <c r="A22" s="159" t="s">
        <v>265</v>
      </c>
      <c r="B22" s="160" t="s">
        <v>266</v>
      </c>
      <c r="C22" s="107" t="s">
        <v>482</v>
      </c>
      <c r="D22" s="195" t="s">
        <v>447</v>
      </c>
      <c r="E22" s="161" t="s">
        <v>483</v>
      </c>
      <c r="F22" s="107" t="s">
        <v>484</v>
      </c>
      <c r="G22" s="107" t="s">
        <v>274</v>
      </c>
      <c r="H22" s="107" t="s">
        <v>485</v>
      </c>
      <c r="I22" s="107" t="s">
        <v>494</v>
      </c>
      <c r="J22" s="162" t="s">
        <v>275</v>
      </c>
      <c r="K22" s="163"/>
      <c r="Y22" s="13"/>
      <c r="Z22" s="13"/>
      <c r="AA22" s="13"/>
      <c r="AB22" s="50"/>
      <c r="AC22" s="50"/>
    </row>
    <row r="23" spans="1:29" x14ac:dyDescent="0.3">
      <c r="A23" s="102"/>
      <c r="B23" s="15" t="s">
        <v>200</v>
      </c>
      <c r="C23" s="10" t="s">
        <v>336</v>
      </c>
      <c r="D23" s="91" t="str">
        <f>D19</f>
        <v>No issue, project activities are non gender biased</v>
      </c>
      <c r="E23" s="92"/>
      <c r="F23" s="92"/>
      <c r="G23" s="92"/>
      <c r="H23" s="92"/>
      <c r="I23" s="16"/>
      <c r="J23" s="92"/>
      <c r="K23" s="13"/>
      <c r="Y23" s="13"/>
      <c r="Z23" s="13"/>
      <c r="AA23" s="13"/>
      <c r="AB23" s="50"/>
      <c r="AC23" s="50"/>
    </row>
    <row r="24" spans="1:29" x14ac:dyDescent="0.3">
      <c r="A24" s="102"/>
      <c r="B24" s="15" t="s">
        <v>201</v>
      </c>
      <c r="C24" s="10" t="s">
        <v>337</v>
      </c>
      <c r="D24" s="21" t="s">
        <v>492</v>
      </c>
      <c r="E24" s="22"/>
      <c r="F24" s="22"/>
      <c r="G24" s="22"/>
      <c r="H24" s="22"/>
      <c r="I24" s="22"/>
      <c r="J24" s="92"/>
      <c r="K24" s="13"/>
      <c r="Y24" s="13"/>
      <c r="Z24" s="13"/>
      <c r="AA24" s="13"/>
      <c r="AB24" s="50"/>
      <c r="AC24" s="50"/>
    </row>
    <row r="25" spans="1:29" x14ac:dyDescent="0.3">
      <c r="A25" s="102"/>
      <c r="B25" s="15" t="s">
        <v>202</v>
      </c>
      <c r="C25" s="10" t="s">
        <v>215</v>
      </c>
      <c r="D25" s="91" t="s">
        <v>493</v>
      </c>
      <c r="E25" s="92"/>
      <c r="F25" s="92"/>
      <c r="G25" s="92"/>
      <c r="H25" s="92"/>
      <c r="I25" s="92"/>
      <c r="J25" s="92"/>
      <c r="K25" s="13"/>
      <c r="Y25" s="13"/>
      <c r="Z25" s="13"/>
      <c r="AA25" s="13"/>
      <c r="AB25" s="50"/>
      <c r="AC25" s="50"/>
    </row>
    <row r="26" spans="1:29" ht="27.6" x14ac:dyDescent="0.3">
      <c r="A26" s="102"/>
      <c r="B26" s="155"/>
      <c r="C26" s="155"/>
      <c r="D26" s="192" t="s">
        <v>288</v>
      </c>
      <c r="E26" s="157" t="str">
        <f>E22</f>
        <v>ADB PPP Project</v>
      </c>
      <c r="F26" s="155" t="str">
        <f>F22</f>
        <v>Recommendation paper.</v>
      </c>
      <c r="G26" s="155" t="str">
        <f>G22</f>
        <v>No cross-sectoral mechanism for assessing tourism sector investment options for ICM</v>
      </c>
      <c r="H26" s="155" t="str">
        <f>H22</f>
        <v>Suitable PPP arrangement</v>
      </c>
      <c r="I26" s="155" t="str">
        <f>I22</f>
        <v>Guidelines on establishing public-private partnerships for tourism sector investment in ICM</v>
      </c>
      <c r="J26" s="96" t="str">
        <f>J22</f>
        <v>Willingness of cross-sectoral members to engage in committee and joint planning through EIB</v>
      </c>
      <c r="K26" s="13"/>
      <c r="Y26" s="13"/>
      <c r="Z26" s="13"/>
      <c r="AA26" s="13"/>
      <c r="AB26" s="50"/>
      <c r="AC26" s="50"/>
    </row>
    <row r="27" spans="1:29" x14ac:dyDescent="0.3">
      <c r="A27" s="102"/>
      <c r="B27" s="15" t="s">
        <v>200</v>
      </c>
      <c r="C27" s="10" t="s">
        <v>216</v>
      </c>
      <c r="D27" s="91" t="str">
        <f>D23</f>
        <v>No issue, project activities are non gender biased</v>
      </c>
      <c r="E27" s="92"/>
      <c r="F27" s="92"/>
      <c r="G27" s="92"/>
      <c r="H27" s="92"/>
      <c r="I27" s="16"/>
      <c r="J27" s="92"/>
      <c r="K27" s="13"/>
      <c r="Y27" s="13"/>
      <c r="Z27" s="13"/>
      <c r="AA27" s="13"/>
      <c r="AB27" s="50"/>
      <c r="AC27" s="50"/>
    </row>
    <row r="28" spans="1:29" x14ac:dyDescent="0.3">
      <c r="A28" s="102"/>
      <c r="B28" s="15" t="s">
        <v>201</v>
      </c>
      <c r="C28" s="10" t="s">
        <v>217</v>
      </c>
      <c r="D28" s="21" t="str">
        <f>D20</f>
        <v>News releases on newspaper, social media, television, meetings</v>
      </c>
      <c r="E28" s="22"/>
      <c r="F28" s="22"/>
      <c r="G28" s="22"/>
      <c r="H28" s="22"/>
      <c r="I28" s="22"/>
      <c r="J28" s="92"/>
      <c r="K28" s="13"/>
      <c r="Y28" s="13"/>
      <c r="Z28" s="13"/>
      <c r="AA28" s="13"/>
      <c r="AB28" s="50"/>
      <c r="AC28" s="50"/>
    </row>
    <row r="29" spans="1:29" ht="14.4" thickBot="1" x14ac:dyDescent="0.35">
      <c r="A29" s="102"/>
      <c r="B29" s="15" t="s">
        <v>202</v>
      </c>
      <c r="C29" s="10" t="s">
        <v>218</v>
      </c>
      <c r="D29" s="91" t="s">
        <v>346</v>
      </c>
      <c r="E29" s="92"/>
      <c r="F29" s="92"/>
      <c r="G29" s="92"/>
      <c r="H29" s="92"/>
      <c r="I29" s="92"/>
      <c r="J29" s="92"/>
      <c r="K29" s="13"/>
      <c r="Y29" s="13"/>
      <c r="Z29" s="13"/>
      <c r="AA29" s="13"/>
      <c r="AB29" s="50"/>
      <c r="AC29" s="50"/>
    </row>
    <row r="30" spans="1:29" ht="110.4" x14ac:dyDescent="0.3">
      <c r="A30" s="101"/>
      <c r="B30" s="95" t="s">
        <v>267</v>
      </c>
      <c r="C30" s="95" t="s">
        <v>491</v>
      </c>
      <c r="D30" s="193" t="s">
        <v>490</v>
      </c>
      <c r="E30" s="194" t="str">
        <f>E26</f>
        <v>ADB PPP Project</v>
      </c>
      <c r="F30" s="157" t="s">
        <v>276</v>
      </c>
      <c r="G30" s="155" t="s">
        <v>277</v>
      </c>
      <c r="H30" s="155" t="s">
        <v>496</v>
      </c>
      <c r="I30" s="155" t="s">
        <v>495</v>
      </c>
      <c r="J30" s="96" t="s">
        <v>278</v>
      </c>
      <c r="K30" s="13"/>
      <c r="Y30" s="13"/>
      <c r="Z30" s="13"/>
      <c r="AA30" s="13"/>
      <c r="AB30" s="50"/>
      <c r="AC30" s="50"/>
    </row>
    <row r="31" spans="1:29" x14ac:dyDescent="0.3">
      <c r="A31" s="102"/>
      <c r="B31" s="15" t="s">
        <v>200</v>
      </c>
      <c r="C31" s="10" t="s">
        <v>338</v>
      </c>
      <c r="D31" s="186" t="str">
        <f>D27</f>
        <v>No issue, project activities are non gender biased</v>
      </c>
      <c r="E31" s="187"/>
      <c r="F31" s="187"/>
      <c r="G31" s="187"/>
      <c r="H31" s="187"/>
      <c r="I31" s="187"/>
      <c r="J31" s="187"/>
      <c r="K31" s="13"/>
      <c r="Y31" s="13"/>
      <c r="Z31" s="13"/>
      <c r="AA31" s="13"/>
      <c r="AB31" s="50"/>
      <c r="AC31" s="50"/>
    </row>
    <row r="32" spans="1:29" x14ac:dyDescent="0.3">
      <c r="A32" s="102"/>
      <c r="B32" s="15" t="s">
        <v>201</v>
      </c>
      <c r="C32" s="10" t="s">
        <v>339</v>
      </c>
      <c r="D32" s="186" t="s">
        <v>10</v>
      </c>
      <c r="E32" s="187"/>
      <c r="F32" s="187"/>
      <c r="G32" s="187"/>
      <c r="H32" s="187"/>
      <c r="I32" s="187"/>
      <c r="J32" s="187"/>
      <c r="K32" s="13"/>
      <c r="Y32" s="13"/>
      <c r="Z32" s="13"/>
      <c r="AA32" s="13"/>
      <c r="AB32" s="50"/>
      <c r="AC32" s="50"/>
    </row>
    <row r="33" spans="1:29" x14ac:dyDescent="0.3">
      <c r="A33" s="102"/>
      <c r="B33" s="15" t="s">
        <v>202</v>
      </c>
      <c r="C33" s="10" t="s">
        <v>219</v>
      </c>
      <c r="D33" s="186" t="s">
        <v>347</v>
      </c>
      <c r="E33" s="187"/>
      <c r="F33" s="187"/>
      <c r="G33" s="187"/>
      <c r="H33" s="187"/>
      <c r="I33" s="187"/>
      <c r="J33" s="187"/>
      <c r="K33" s="13"/>
      <c r="Y33" s="13"/>
      <c r="Z33" s="13"/>
      <c r="AA33" s="13"/>
      <c r="AB33" s="50"/>
      <c r="AC33" s="50"/>
    </row>
    <row r="34" spans="1:29" ht="41.4" x14ac:dyDescent="0.3">
      <c r="A34" s="102"/>
      <c r="B34" s="155"/>
      <c r="C34" s="155"/>
      <c r="D34" s="196" t="s">
        <v>289</v>
      </c>
      <c r="E34" s="157" t="str">
        <f>E30</f>
        <v>ADB PPP Project</v>
      </c>
      <c r="F34" s="157" t="str">
        <f>F30</f>
        <v>Status of endorsed national guidelines</v>
      </c>
      <c r="G34" s="155" t="str">
        <f>G30</f>
        <v>No national guidelines for the development of public-private partnerships for tourism sector investment in ICM</v>
      </c>
      <c r="H34" s="155" t="str">
        <f>H30</f>
        <v>Guidelines on establishing public-private partnerships for integrating protection of natural resources and tourism participation developed and endorsed by the Environmental Investment Board</v>
      </c>
      <c r="I34" s="155" t="str">
        <f>I30</f>
        <v xml:space="preserve">Guidelines on establishing public-private partnerships for tourism sector investment in ICM </v>
      </c>
      <c r="J34" s="96" t="str">
        <f>J30</f>
        <v>Willingness of the government sector to agree on guidelines</v>
      </c>
      <c r="K34" s="13"/>
      <c r="Y34" s="13"/>
      <c r="Z34" s="13"/>
      <c r="AA34" s="13"/>
      <c r="AB34" s="50"/>
      <c r="AC34" s="50"/>
    </row>
    <row r="35" spans="1:29" x14ac:dyDescent="0.3">
      <c r="A35" s="102"/>
      <c r="B35" s="15" t="s">
        <v>200</v>
      </c>
      <c r="C35" s="10" t="s">
        <v>220</v>
      </c>
      <c r="D35" s="91" t="str">
        <f>D31</f>
        <v>No issue, project activities are non gender biased</v>
      </c>
      <c r="E35" s="92"/>
      <c r="F35" s="92"/>
      <c r="G35" s="92"/>
      <c r="H35" s="92"/>
      <c r="I35" s="16"/>
      <c r="J35" s="92"/>
      <c r="K35" s="13"/>
      <c r="Y35" s="13"/>
      <c r="Z35" s="13"/>
      <c r="AA35" s="13"/>
      <c r="AB35" s="50"/>
      <c r="AC35" s="50"/>
    </row>
    <row r="36" spans="1:29" x14ac:dyDescent="0.3">
      <c r="A36" s="102"/>
      <c r="B36" s="15" t="s">
        <v>201</v>
      </c>
      <c r="C36" s="10" t="s">
        <v>221</v>
      </c>
      <c r="D36" s="21"/>
      <c r="E36" s="22"/>
      <c r="F36" s="22"/>
      <c r="G36" s="22"/>
      <c r="H36" s="22"/>
      <c r="I36" s="22"/>
      <c r="J36" s="92"/>
      <c r="K36" s="13"/>
      <c r="Y36" s="13"/>
      <c r="Z36" s="13"/>
      <c r="AA36" s="13"/>
      <c r="AB36" s="50"/>
      <c r="AC36" s="50"/>
    </row>
    <row r="37" spans="1:29" x14ac:dyDescent="0.3">
      <c r="A37" s="102"/>
      <c r="B37" s="15" t="s">
        <v>202</v>
      </c>
      <c r="C37" s="10" t="s">
        <v>222</v>
      </c>
      <c r="D37" s="91" t="s">
        <v>348</v>
      </c>
      <c r="E37" s="92"/>
      <c r="F37" s="92"/>
      <c r="G37" s="92"/>
      <c r="H37" s="92"/>
      <c r="I37" s="92"/>
      <c r="J37" s="92"/>
      <c r="K37" s="13"/>
      <c r="Y37" s="13"/>
      <c r="Z37" s="13"/>
      <c r="AA37" s="13"/>
      <c r="AB37" s="50"/>
      <c r="AC37" s="50"/>
    </row>
    <row r="38" spans="1:29" ht="41.4" x14ac:dyDescent="0.3">
      <c r="A38" s="102"/>
      <c r="B38" s="155"/>
      <c r="C38" s="155"/>
      <c r="D38" s="196" t="s">
        <v>290</v>
      </c>
      <c r="E38" s="155" t="str">
        <f>E34</f>
        <v>ADB PPP Project</v>
      </c>
      <c r="F38" s="155" t="str">
        <f>F34</f>
        <v>Status of endorsed national guidelines</v>
      </c>
      <c r="G38" s="155" t="str">
        <f>G34</f>
        <v>No national guidelines for the development of public-private partnerships for tourism sector investment in ICM</v>
      </c>
      <c r="H38" s="155" t="str">
        <f>H34</f>
        <v>Guidelines on establishing public-private partnerships for integrating protection of natural resources and tourism participation developed and endorsed by the Environmental Investment Board</v>
      </c>
      <c r="I38" s="155" t="str">
        <f>I34</f>
        <v xml:space="preserve">Guidelines on establishing public-private partnerships for tourism sector investment in ICM </v>
      </c>
      <c r="J38" s="96" t="str">
        <f>J34</f>
        <v>Willingness of the government sector to agree on guidelines</v>
      </c>
      <c r="K38" s="13"/>
      <c r="Y38" s="13"/>
      <c r="Z38" s="13"/>
      <c r="AA38" s="13"/>
      <c r="AB38" s="50"/>
      <c r="AC38" s="50"/>
    </row>
    <row r="39" spans="1:29" x14ac:dyDescent="0.3">
      <c r="A39" s="102"/>
      <c r="B39" s="15" t="s">
        <v>200</v>
      </c>
      <c r="C39" s="10" t="s">
        <v>223</v>
      </c>
      <c r="D39" s="91" t="str">
        <f>D31</f>
        <v>No issue, project activities are non gender biased</v>
      </c>
      <c r="E39" s="92"/>
      <c r="F39" s="92"/>
      <c r="G39" s="92"/>
      <c r="H39" s="92"/>
      <c r="I39" s="16"/>
      <c r="J39" s="92"/>
      <c r="K39" s="13"/>
      <c r="Y39" s="13"/>
      <c r="Z39" s="13"/>
      <c r="AA39" s="13"/>
      <c r="AB39" s="50"/>
      <c r="AC39" s="50"/>
    </row>
    <row r="40" spans="1:29" x14ac:dyDescent="0.3">
      <c r="A40" s="102"/>
      <c r="B40" s="15" t="s">
        <v>201</v>
      </c>
      <c r="C40" s="10" t="s">
        <v>224</v>
      </c>
      <c r="D40" s="21" t="s">
        <v>10</v>
      </c>
      <c r="E40" s="22"/>
      <c r="F40" s="22"/>
      <c r="G40" s="22"/>
      <c r="H40" s="22"/>
      <c r="I40" s="22"/>
      <c r="J40" s="92"/>
      <c r="K40" s="13"/>
      <c r="Y40" s="13"/>
      <c r="Z40" s="13"/>
      <c r="AA40" s="13"/>
      <c r="AB40" s="50"/>
      <c r="AC40" s="50"/>
    </row>
    <row r="41" spans="1:29" x14ac:dyDescent="0.3">
      <c r="A41" s="102"/>
      <c r="B41" s="15" t="s">
        <v>202</v>
      </c>
      <c r="C41" s="10" t="s">
        <v>225</v>
      </c>
      <c r="D41" s="91"/>
      <c r="E41" s="92"/>
      <c r="F41" s="92"/>
      <c r="G41" s="92"/>
      <c r="H41" s="92"/>
      <c r="I41" s="92"/>
      <c r="J41" s="92"/>
      <c r="K41" s="13"/>
      <c r="Y41" s="13"/>
      <c r="Z41" s="13"/>
      <c r="AA41" s="13"/>
      <c r="AB41" s="50"/>
      <c r="AC41" s="50"/>
    </row>
    <row r="42" spans="1:29" ht="96.6" x14ac:dyDescent="0.3">
      <c r="A42" s="101"/>
      <c r="B42" s="95" t="s">
        <v>268</v>
      </c>
      <c r="C42" s="95" t="s">
        <v>291</v>
      </c>
      <c r="D42" s="197" t="s">
        <v>497</v>
      </c>
      <c r="E42" s="157" t="s">
        <v>498</v>
      </c>
      <c r="F42" s="155" t="s">
        <v>499</v>
      </c>
      <c r="G42" s="155" t="s">
        <v>279</v>
      </c>
      <c r="H42" s="155" t="s">
        <v>280</v>
      </c>
      <c r="I42" s="155" t="s">
        <v>281</v>
      </c>
      <c r="J42" s="96" t="s">
        <v>282</v>
      </c>
      <c r="K42" s="13"/>
      <c r="Y42" s="13"/>
      <c r="Z42" s="13"/>
      <c r="AA42" s="13"/>
      <c r="AB42" s="50"/>
      <c r="AC42" s="50"/>
    </row>
    <row r="43" spans="1:29" x14ac:dyDescent="0.3">
      <c r="A43" s="102"/>
      <c r="B43" s="15" t="s">
        <v>200</v>
      </c>
      <c r="C43" s="10" t="s">
        <v>340</v>
      </c>
      <c r="D43" s="186" t="str">
        <f>D31</f>
        <v>No issue, project activities are non gender biased</v>
      </c>
      <c r="E43" s="187"/>
      <c r="F43" s="187"/>
      <c r="G43" s="187"/>
      <c r="H43" s="187"/>
      <c r="I43" s="187"/>
      <c r="J43" s="187"/>
      <c r="K43" s="13"/>
      <c r="Y43" s="13"/>
      <c r="Z43" s="13"/>
      <c r="AA43" s="13"/>
      <c r="AB43" s="50"/>
      <c r="AC43" s="50"/>
    </row>
    <row r="44" spans="1:29" x14ac:dyDescent="0.3">
      <c r="A44" s="102"/>
      <c r="B44" s="15" t="s">
        <v>201</v>
      </c>
      <c r="C44" s="10" t="s">
        <v>341</v>
      </c>
      <c r="D44" s="186" t="s">
        <v>10</v>
      </c>
      <c r="E44" s="187"/>
      <c r="F44" s="187"/>
      <c r="G44" s="187"/>
      <c r="H44" s="187"/>
      <c r="I44" s="187"/>
      <c r="J44" s="187"/>
      <c r="K44" s="13"/>
      <c r="Y44" s="13"/>
      <c r="Z44" s="13"/>
      <c r="AA44" s="13"/>
      <c r="AB44" s="50"/>
      <c r="AC44" s="50"/>
    </row>
    <row r="45" spans="1:29" x14ac:dyDescent="0.3">
      <c r="A45" s="102"/>
      <c r="B45" s="15" t="s">
        <v>202</v>
      </c>
      <c r="C45" s="10" t="s">
        <v>226</v>
      </c>
      <c r="D45" s="186" t="s">
        <v>493</v>
      </c>
      <c r="E45" s="187"/>
      <c r="F45" s="187"/>
      <c r="G45" s="187"/>
      <c r="H45" s="187"/>
      <c r="I45" s="187"/>
      <c r="J45" s="187"/>
      <c r="K45" s="13"/>
      <c r="Y45" s="13"/>
      <c r="Z45" s="13"/>
      <c r="AA45" s="13"/>
      <c r="AB45" s="50"/>
      <c r="AC45" s="50"/>
    </row>
    <row r="46" spans="1:29" ht="27.6" x14ac:dyDescent="0.3">
      <c r="A46" s="102"/>
      <c r="B46" s="155"/>
      <c r="C46" s="155"/>
      <c r="D46" s="197" t="s">
        <v>292</v>
      </c>
      <c r="E46" s="155" t="str">
        <f>E42</f>
        <v>Mana Tiaki programme
Green Accreditation programme</v>
      </c>
      <c r="F46" s="155" t="str">
        <f>F42</f>
        <v>Number of tourism operators engaged in good practices.</v>
      </c>
      <c r="G46" s="155" t="str">
        <f>G42</f>
        <v>Lack of tourism sector investment in ICM in Muri</v>
      </c>
      <c r="H46" s="155" t="str">
        <f>H42</f>
        <v xml:space="preserve">Public-private partnerships opportunities identified and operational to increase tourism sector investment and responsible involvement in ICM in Muri </v>
      </c>
      <c r="I46" s="155" t="str">
        <f>I42</f>
        <v>Tourism sector and community consultation documents, PPP agreements and plans</v>
      </c>
      <c r="J46" s="96" t="str">
        <f>J42</f>
        <v>Existence of plausible potential tourism sector opportunities</v>
      </c>
      <c r="K46" s="13"/>
      <c r="Y46" s="13"/>
      <c r="Z46" s="13"/>
      <c r="AA46" s="13"/>
      <c r="AB46" s="50"/>
      <c r="AC46" s="50"/>
    </row>
    <row r="47" spans="1:29" x14ac:dyDescent="0.3">
      <c r="A47" s="102"/>
      <c r="B47" s="15" t="s">
        <v>200</v>
      </c>
      <c r="C47" s="10" t="s">
        <v>227</v>
      </c>
      <c r="D47" s="186" t="str">
        <f>D43</f>
        <v>No issue, project activities are non gender biased</v>
      </c>
      <c r="E47" s="187"/>
      <c r="F47" s="187"/>
      <c r="G47" s="187"/>
      <c r="H47" s="187"/>
      <c r="I47" s="187"/>
      <c r="J47" s="187"/>
      <c r="K47" s="13"/>
      <c r="Y47" s="13"/>
      <c r="Z47" s="13"/>
      <c r="AA47" s="13"/>
      <c r="AB47" s="50"/>
      <c r="AC47" s="50"/>
    </row>
    <row r="48" spans="1:29" x14ac:dyDescent="0.3">
      <c r="A48" s="102"/>
      <c r="B48" s="15" t="s">
        <v>201</v>
      </c>
      <c r="C48" s="10" t="s">
        <v>228</v>
      </c>
      <c r="D48" s="186" t="s">
        <v>10</v>
      </c>
      <c r="E48" s="187"/>
      <c r="F48" s="187"/>
      <c r="G48" s="187"/>
      <c r="H48" s="187"/>
      <c r="I48" s="187"/>
      <c r="J48" s="187"/>
      <c r="K48" s="13"/>
      <c r="Y48" s="13"/>
      <c r="Z48" s="13"/>
      <c r="AA48" s="13"/>
      <c r="AB48" s="50"/>
      <c r="AC48" s="50"/>
    </row>
    <row r="49" spans="1:29" x14ac:dyDescent="0.3">
      <c r="A49" s="102"/>
      <c r="B49" s="15" t="s">
        <v>202</v>
      </c>
      <c r="C49" s="10" t="s">
        <v>229</v>
      </c>
      <c r="D49" s="186" t="str">
        <f>D45</f>
        <v>Guideline for PPP (agreements)</v>
      </c>
      <c r="E49" s="187"/>
      <c r="F49" s="187"/>
      <c r="G49" s="187"/>
      <c r="H49" s="187"/>
      <c r="I49" s="187"/>
      <c r="J49" s="187"/>
      <c r="K49" s="13"/>
      <c r="Y49" s="13"/>
      <c r="Z49" s="13"/>
      <c r="AA49" s="13"/>
      <c r="AB49" s="50"/>
      <c r="AC49" s="50"/>
    </row>
    <row r="50" spans="1:29" ht="96.6" x14ac:dyDescent="0.3">
      <c r="A50" s="102"/>
      <c r="B50" s="155"/>
      <c r="C50" s="155"/>
      <c r="D50" s="197" t="s">
        <v>293</v>
      </c>
      <c r="E50" s="156" t="str">
        <f>E46</f>
        <v>Mana Tiaki programme
Green Accreditation programme</v>
      </c>
      <c r="F50" s="155" t="str">
        <f>F46</f>
        <v>Number of tourism operators engaged in good practices.</v>
      </c>
      <c r="G50" s="155" t="str">
        <f>G46</f>
        <v>Lack of tourism sector investment in ICM in Muri</v>
      </c>
      <c r="H50" s="155" t="str">
        <f>H46</f>
        <v xml:space="preserve">Public-private partnerships opportunities identified and operational to increase tourism sector investment and responsible involvement in ICM in Muri </v>
      </c>
      <c r="I50" s="155" t="str">
        <f>I46</f>
        <v>Tourism sector and community consultation documents, PPP agreements and plans</v>
      </c>
      <c r="J50" s="96" t="str">
        <f>J46</f>
        <v>Existence of plausible potential tourism sector opportunities</v>
      </c>
      <c r="K50" s="13"/>
      <c r="Y50" s="13"/>
      <c r="Z50" s="13"/>
      <c r="AA50" s="13"/>
      <c r="AB50" s="50"/>
      <c r="AC50" s="50"/>
    </row>
    <row r="51" spans="1:29" x14ac:dyDescent="0.3">
      <c r="A51" s="102"/>
      <c r="B51" s="15" t="s">
        <v>200</v>
      </c>
      <c r="C51" s="10" t="s">
        <v>230</v>
      </c>
      <c r="D51" s="186" t="str">
        <f>D43</f>
        <v>No issue, project activities are non gender biased</v>
      </c>
      <c r="E51" s="187"/>
      <c r="F51" s="187"/>
      <c r="G51" s="187"/>
      <c r="H51" s="187"/>
      <c r="I51" s="187"/>
      <c r="J51" s="187"/>
      <c r="K51" s="13"/>
      <c r="Y51" s="13"/>
      <c r="Z51" s="13"/>
      <c r="AA51" s="13"/>
      <c r="AB51" s="50"/>
      <c r="AC51" s="50"/>
    </row>
    <row r="52" spans="1:29" x14ac:dyDescent="0.3">
      <c r="A52" s="102"/>
      <c r="B52" s="20" t="s">
        <v>201</v>
      </c>
      <c r="C52" s="9" t="s">
        <v>231</v>
      </c>
      <c r="D52" s="186" t="s">
        <v>500</v>
      </c>
      <c r="E52" s="187"/>
      <c r="F52" s="187"/>
      <c r="G52" s="187"/>
      <c r="H52" s="187"/>
      <c r="I52" s="187"/>
      <c r="J52" s="187"/>
      <c r="K52" s="13"/>
      <c r="Y52" s="13"/>
      <c r="Z52" s="13"/>
      <c r="AA52" s="13"/>
      <c r="AB52" s="50"/>
      <c r="AC52" s="50"/>
    </row>
    <row r="53" spans="1:29" s="25" customFormat="1" ht="14.4" thickBot="1" x14ac:dyDescent="0.35">
      <c r="A53" s="102"/>
      <c r="B53" s="18" t="s">
        <v>202</v>
      </c>
      <c r="C53" s="11" t="s">
        <v>232</v>
      </c>
      <c r="D53" s="198" t="str">
        <f>D45</f>
        <v>Guideline for PPP (agreements)</v>
      </c>
      <c r="E53" s="199"/>
      <c r="F53" s="199"/>
      <c r="G53" s="199"/>
      <c r="H53" s="199"/>
      <c r="I53" s="199"/>
      <c r="J53" s="199"/>
      <c r="K53" s="13"/>
      <c r="L53" s="13"/>
      <c r="M53" s="13"/>
      <c r="N53" s="13"/>
      <c r="O53" s="13"/>
      <c r="P53" s="13"/>
      <c r="Q53" s="13"/>
      <c r="R53" s="13"/>
      <c r="S53" s="13"/>
      <c r="T53" s="13"/>
      <c r="U53" s="13"/>
      <c r="V53" s="13"/>
      <c r="W53" s="13"/>
      <c r="X53" s="13"/>
      <c r="Y53" s="13"/>
      <c r="Z53" s="13"/>
      <c r="AA53" s="13"/>
      <c r="AB53" s="24"/>
      <c r="AC53" s="24"/>
    </row>
    <row r="54" spans="1:29" s="14" customFormat="1" ht="97.2" thickTop="1" x14ac:dyDescent="0.3">
      <c r="A54" s="164" t="s">
        <v>269</v>
      </c>
      <c r="B54" s="119" t="s">
        <v>270</v>
      </c>
      <c r="C54" s="120" t="s">
        <v>294</v>
      </c>
      <c r="D54" s="124" t="s">
        <v>452</v>
      </c>
      <c r="E54" s="113" t="s">
        <v>457</v>
      </c>
      <c r="F54" s="111" t="s">
        <v>283</v>
      </c>
      <c r="G54" s="111" t="s">
        <v>284</v>
      </c>
      <c r="H54" s="111" t="s">
        <v>451</v>
      </c>
      <c r="I54" s="111" t="s">
        <v>455</v>
      </c>
      <c r="J54" s="112" t="s">
        <v>285</v>
      </c>
      <c r="K54" s="13"/>
      <c r="L54" s="13"/>
      <c r="M54" s="13"/>
      <c r="N54" s="13"/>
      <c r="O54" s="13"/>
      <c r="P54" s="13"/>
      <c r="Q54" s="13"/>
      <c r="R54" s="13"/>
      <c r="S54" s="13"/>
      <c r="T54" s="13"/>
      <c r="U54" s="13"/>
      <c r="V54" s="13"/>
      <c r="W54" s="13"/>
      <c r="X54" s="13"/>
      <c r="Y54" s="13"/>
      <c r="Z54" s="13"/>
      <c r="AA54" s="13"/>
      <c r="AB54" s="50"/>
      <c r="AC54" s="50"/>
    </row>
    <row r="55" spans="1:29" s="14" customFormat="1" x14ac:dyDescent="0.3">
      <c r="A55" s="165"/>
      <c r="B55" s="103" t="s">
        <v>200</v>
      </c>
      <c r="C55" s="65" t="s">
        <v>342</v>
      </c>
      <c r="D55" s="184" t="str">
        <f>D51</f>
        <v>No issue, project activities are non gender biased</v>
      </c>
      <c r="E55" s="188"/>
      <c r="F55" s="188"/>
      <c r="G55" s="188"/>
      <c r="H55" s="188"/>
      <c r="I55" s="188"/>
      <c r="J55" s="188"/>
      <c r="K55" s="13"/>
      <c r="L55" s="13"/>
      <c r="M55" s="13"/>
      <c r="N55" s="13"/>
      <c r="O55" s="13"/>
      <c r="P55" s="13"/>
      <c r="Q55" s="13"/>
      <c r="R55" s="13"/>
      <c r="S55" s="13"/>
      <c r="T55" s="13"/>
      <c r="U55" s="13"/>
      <c r="V55" s="13"/>
      <c r="W55" s="13"/>
      <c r="X55" s="13"/>
      <c r="Y55" s="13"/>
      <c r="Z55" s="13"/>
      <c r="AA55" s="13"/>
      <c r="AB55" s="50"/>
      <c r="AC55" s="50"/>
    </row>
    <row r="56" spans="1:29" s="14" customFormat="1" x14ac:dyDescent="0.3">
      <c r="A56" s="165"/>
      <c r="B56" s="103" t="s">
        <v>201</v>
      </c>
      <c r="C56" s="65" t="s">
        <v>343</v>
      </c>
      <c r="D56" s="184" t="s">
        <v>501</v>
      </c>
      <c r="E56" s="188"/>
      <c r="F56" s="188"/>
      <c r="G56" s="188"/>
      <c r="H56" s="188"/>
      <c r="I56" s="188"/>
      <c r="J56" s="188"/>
      <c r="K56" s="13"/>
      <c r="L56" s="13"/>
      <c r="M56" s="13"/>
      <c r="N56" s="13"/>
      <c r="O56" s="13"/>
      <c r="P56" s="13"/>
      <c r="Q56" s="13"/>
      <c r="R56" s="13"/>
      <c r="S56" s="13"/>
      <c r="T56" s="13"/>
      <c r="U56" s="13"/>
      <c r="V56" s="13"/>
      <c r="W56" s="13"/>
      <c r="X56" s="13"/>
      <c r="Y56" s="13"/>
      <c r="Z56" s="13"/>
      <c r="AA56" s="13"/>
      <c r="AB56" s="50"/>
      <c r="AC56" s="50"/>
    </row>
    <row r="57" spans="1:29" s="14" customFormat="1" x14ac:dyDescent="0.3">
      <c r="A57" s="165"/>
      <c r="B57" s="103" t="s">
        <v>202</v>
      </c>
      <c r="C57" s="65" t="s">
        <v>233</v>
      </c>
      <c r="D57" s="184" t="s">
        <v>454</v>
      </c>
      <c r="E57" s="185"/>
      <c r="F57" s="185"/>
      <c r="G57" s="185"/>
      <c r="H57" s="185"/>
      <c r="I57" s="185"/>
      <c r="J57" s="185"/>
      <c r="K57" s="13"/>
      <c r="L57" s="13"/>
      <c r="M57" s="13"/>
      <c r="N57" s="13"/>
      <c r="O57" s="13"/>
      <c r="P57" s="13"/>
      <c r="Q57" s="13"/>
      <c r="R57" s="13"/>
      <c r="S57" s="13"/>
      <c r="T57" s="13"/>
      <c r="U57" s="13"/>
      <c r="V57" s="13"/>
      <c r="W57" s="13"/>
      <c r="X57" s="13"/>
      <c r="Y57" s="13"/>
      <c r="Z57" s="13"/>
      <c r="AA57" s="13"/>
      <c r="AB57" s="50"/>
      <c r="AC57" s="50"/>
    </row>
    <row r="58" spans="1:29" s="14" customFormat="1" ht="41.4" x14ac:dyDescent="0.3">
      <c r="A58" s="165"/>
      <c r="B58" s="90"/>
      <c r="C58" s="90"/>
      <c r="D58" s="109" t="s">
        <v>453</v>
      </c>
      <c r="E58" s="113" t="s">
        <v>457</v>
      </c>
      <c r="F58" s="90" t="str">
        <f>F54</f>
        <v xml:space="preserve">Status of data collection at Muri Lagoon and catchment area. Extent of the uptake of recommendations in ICM Planning </v>
      </c>
      <c r="G58" s="90" t="str">
        <f>G54</f>
        <v>Lack of scientific evidence for causal links between land-based contaminants and lagoon degradation</v>
      </c>
      <c r="H58" s="90" t="s">
        <v>458</v>
      </c>
      <c r="I58" s="155" t="s">
        <v>456</v>
      </c>
      <c r="J58" s="96" t="str">
        <f>J54</f>
        <v>Land based activities are negatively affecting coastal water quality. Resources are sufficiently available for reliable analysis and evaluation of coastal process to produce scientific results</v>
      </c>
      <c r="K58" s="13"/>
      <c r="L58" s="13"/>
      <c r="M58" s="13"/>
      <c r="N58" s="13"/>
      <c r="O58" s="13"/>
      <c r="P58" s="13"/>
      <c r="Q58" s="13"/>
      <c r="R58" s="13"/>
      <c r="S58" s="13"/>
      <c r="T58" s="13"/>
      <c r="U58" s="13"/>
      <c r="V58" s="13"/>
      <c r="W58" s="13"/>
      <c r="X58" s="13"/>
      <c r="Y58" s="13"/>
      <c r="Z58" s="13"/>
      <c r="AA58" s="13"/>
      <c r="AB58" s="50"/>
      <c r="AC58" s="50"/>
    </row>
    <row r="59" spans="1:29" s="14" customFormat="1" x14ac:dyDescent="0.3">
      <c r="A59" s="165"/>
      <c r="B59" s="103" t="s">
        <v>200</v>
      </c>
      <c r="C59" s="65" t="s">
        <v>234</v>
      </c>
      <c r="D59" s="184" t="str">
        <f>D55</f>
        <v>No issue, project activities are non gender biased</v>
      </c>
      <c r="E59" s="188"/>
      <c r="F59" s="188"/>
      <c r="G59" s="188"/>
      <c r="H59" s="188"/>
      <c r="I59" s="188"/>
      <c r="J59" s="188"/>
      <c r="K59" s="13"/>
      <c r="L59" s="13"/>
      <c r="M59" s="13"/>
      <c r="N59" s="13"/>
      <c r="O59" s="13"/>
      <c r="P59" s="13"/>
      <c r="Q59" s="13"/>
      <c r="R59" s="13"/>
      <c r="S59" s="13"/>
      <c r="T59" s="13"/>
      <c r="U59" s="13"/>
      <c r="V59" s="13"/>
      <c r="W59" s="13"/>
      <c r="X59" s="13"/>
      <c r="Y59" s="13"/>
      <c r="Z59" s="13"/>
      <c r="AA59" s="13"/>
      <c r="AB59" s="50"/>
      <c r="AC59" s="50"/>
    </row>
    <row r="60" spans="1:29" s="14" customFormat="1" x14ac:dyDescent="0.3">
      <c r="A60" s="165"/>
      <c r="B60" s="103" t="s">
        <v>201</v>
      </c>
      <c r="C60" s="65" t="s">
        <v>235</v>
      </c>
      <c r="D60" s="184" t="str">
        <f>D56</f>
        <v>New releases</v>
      </c>
      <c r="E60" s="188"/>
      <c r="F60" s="188"/>
      <c r="G60" s="188"/>
      <c r="H60" s="188"/>
      <c r="I60" s="188"/>
      <c r="J60" s="188"/>
      <c r="K60" s="13"/>
      <c r="L60" s="13"/>
      <c r="M60" s="13"/>
      <c r="N60" s="13"/>
      <c r="O60" s="13"/>
      <c r="P60" s="13"/>
      <c r="Q60" s="13"/>
      <c r="R60" s="13"/>
      <c r="S60" s="13"/>
      <c r="T60" s="13"/>
      <c r="U60" s="13"/>
      <c r="V60" s="13"/>
      <c r="W60" s="13"/>
      <c r="X60" s="13"/>
      <c r="Y60" s="13"/>
      <c r="Z60" s="13"/>
      <c r="AA60" s="13"/>
      <c r="AB60" s="50"/>
      <c r="AC60" s="50"/>
    </row>
    <row r="61" spans="1:29" s="14" customFormat="1" x14ac:dyDescent="0.3">
      <c r="A61" s="165"/>
      <c r="B61" s="103" t="s">
        <v>202</v>
      </c>
      <c r="C61" s="65" t="s">
        <v>236</v>
      </c>
      <c r="D61" s="184" t="s">
        <v>349</v>
      </c>
      <c r="E61" s="188"/>
      <c r="F61" s="188"/>
      <c r="G61" s="188"/>
      <c r="H61" s="188"/>
      <c r="I61" s="188"/>
      <c r="J61" s="188"/>
      <c r="K61" s="13"/>
      <c r="L61" s="13"/>
      <c r="M61" s="13"/>
      <c r="N61" s="13"/>
      <c r="O61" s="13"/>
      <c r="P61" s="13"/>
      <c r="Q61" s="13"/>
      <c r="R61" s="13"/>
      <c r="S61" s="13"/>
      <c r="T61" s="13"/>
      <c r="U61" s="13"/>
      <c r="V61" s="13"/>
      <c r="W61" s="13"/>
      <c r="X61" s="13"/>
      <c r="Y61" s="13"/>
      <c r="Z61" s="13"/>
      <c r="AA61" s="13"/>
      <c r="AB61" s="50"/>
      <c r="AC61" s="50"/>
    </row>
    <row r="62" spans="1:29" s="14" customFormat="1" ht="41.4" x14ac:dyDescent="0.3">
      <c r="A62" s="165"/>
      <c r="B62" s="95"/>
      <c r="C62" s="90"/>
      <c r="D62" s="125" t="s">
        <v>295</v>
      </c>
      <c r="E62" s="113" t="s">
        <v>457</v>
      </c>
      <c r="F62" s="90" t="str">
        <f>F58</f>
        <v xml:space="preserve">Status of data collection at Muri Lagoon and catchment area. Extent of the uptake of recommendations in ICM Planning </v>
      </c>
      <c r="G62" s="85" t="str">
        <f>G58</f>
        <v>Lack of scientific evidence for causal links between land-based contaminants and lagoon degradation</v>
      </c>
      <c r="H62" s="85" t="str">
        <f>H58</f>
        <v>Understanding of contamination processes and sources.</v>
      </c>
      <c r="I62" s="90" t="str">
        <f>I58</f>
        <v>Mei Te Vai Ki Te Vai Project environmental investigations</v>
      </c>
      <c r="J62" s="96" t="str">
        <f>J58</f>
        <v>Land based activities are negatively affecting coastal water quality. Resources are sufficiently available for reliable analysis and evaluation of coastal process to produce scientific results</v>
      </c>
      <c r="K62" s="13"/>
      <c r="L62" s="13"/>
      <c r="M62" s="13"/>
      <c r="N62" s="13"/>
      <c r="O62" s="13"/>
      <c r="P62" s="13"/>
      <c r="Q62" s="13"/>
      <c r="R62" s="13"/>
      <c r="S62" s="13"/>
      <c r="T62" s="13"/>
      <c r="U62" s="13"/>
      <c r="V62" s="13"/>
      <c r="W62" s="13"/>
      <c r="X62" s="13"/>
      <c r="Y62" s="13"/>
      <c r="Z62" s="13"/>
      <c r="AA62" s="13"/>
      <c r="AB62" s="50"/>
      <c r="AC62" s="50"/>
    </row>
    <row r="63" spans="1:29" s="14" customFormat="1" x14ac:dyDescent="0.3">
      <c r="A63" s="165"/>
      <c r="B63" s="103" t="s">
        <v>200</v>
      </c>
      <c r="C63" s="65" t="s">
        <v>244</v>
      </c>
      <c r="D63" s="184" t="str">
        <f>D59</f>
        <v>No issue, project activities are non gender biased</v>
      </c>
      <c r="E63" s="188"/>
      <c r="F63" s="188"/>
      <c r="G63" s="188"/>
      <c r="H63" s="188"/>
      <c r="I63" s="188"/>
      <c r="J63" s="188"/>
      <c r="K63" s="13"/>
      <c r="L63" s="13"/>
      <c r="M63" s="13"/>
      <c r="N63" s="13"/>
      <c r="O63" s="13"/>
      <c r="P63" s="13"/>
      <c r="Q63" s="13"/>
      <c r="R63" s="13"/>
      <c r="S63" s="13"/>
      <c r="T63" s="13"/>
      <c r="U63" s="13"/>
      <c r="V63" s="13"/>
      <c r="W63" s="13"/>
      <c r="X63" s="13"/>
      <c r="Y63" s="13"/>
      <c r="Z63" s="13"/>
      <c r="AA63" s="13"/>
      <c r="AB63" s="50"/>
      <c r="AC63" s="50"/>
    </row>
    <row r="64" spans="1:29" s="14" customFormat="1" x14ac:dyDescent="0.3">
      <c r="A64" s="165"/>
      <c r="B64" s="103" t="s">
        <v>201</v>
      </c>
      <c r="C64" s="65" t="s">
        <v>245</v>
      </c>
      <c r="D64" s="184" t="str">
        <f>D60</f>
        <v>New releases</v>
      </c>
      <c r="E64" s="188"/>
      <c r="F64" s="188"/>
      <c r="G64" s="188"/>
      <c r="H64" s="188"/>
      <c r="I64" s="188"/>
      <c r="J64" s="188"/>
      <c r="K64" s="13"/>
      <c r="L64" s="13"/>
      <c r="M64" s="13"/>
      <c r="N64" s="13"/>
      <c r="O64" s="13"/>
      <c r="P64" s="13"/>
      <c r="Q64" s="13"/>
      <c r="R64" s="13"/>
      <c r="S64" s="13"/>
      <c r="T64" s="13"/>
      <c r="U64" s="13"/>
      <c r="V64" s="13"/>
      <c r="W64" s="13"/>
      <c r="X64" s="13"/>
      <c r="Y64" s="13"/>
      <c r="Z64" s="13"/>
      <c r="AA64" s="13"/>
      <c r="AB64" s="50"/>
      <c r="AC64" s="50"/>
    </row>
    <row r="65" spans="1:29" s="14" customFormat="1" x14ac:dyDescent="0.3">
      <c r="A65" s="165"/>
      <c r="B65" s="115" t="s">
        <v>202</v>
      </c>
      <c r="C65" s="93" t="s">
        <v>246</v>
      </c>
      <c r="D65" s="184" t="s">
        <v>350</v>
      </c>
      <c r="E65" s="188"/>
      <c r="F65" s="188"/>
      <c r="G65" s="188"/>
      <c r="H65" s="188"/>
      <c r="I65" s="188"/>
      <c r="J65" s="188"/>
      <c r="K65" s="13"/>
      <c r="L65" s="13"/>
      <c r="M65" s="13"/>
      <c r="N65" s="13"/>
      <c r="O65" s="13"/>
      <c r="P65" s="13"/>
      <c r="Q65" s="13"/>
      <c r="R65" s="13"/>
      <c r="S65" s="13"/>
      <c r="T65" s="13"/>
      <c r="U65" s="13"/>
      <c r="V65" s="13"/>
      <c r="W65" s="13"/>
      <c r="X65" s="13"/>
      <c r="Y65" s="13"/>
      <c r="Z65" s="13"/>
      <c r="AA65" s="13"/>
      <c r="AB65" s="50"/>
      <c r="AC65" s="50"/>
    </row>
    <row r="66" spans="1:29" s="14" customFormat="1" ht="82.8" x14ac:dyDescent="0.3">
      <c r="A66" s="165"/>
      <c r="B66" s="95" t="s">
        <v>271</v>
      </c>
      <c r="C66" s="95" t="s">
        <v>461</v>
      </c>
      <c r="D66" s="109" t="s">
        <v>448</v>
      </c>
      <c r="E66" s="108" t="s">
        <v>459</v>
      </c>
      <c r="F66" s="90" t="s">
        <v>449</v>
      </c>
      <c r="G66" s="86" t="s">
        <v>450</v>
      </c>
      <c r="H66" s="86" t="s">
        <v>460</v>
      </c>
      <c r="I66" s="90" t="s">
        <v>462</v>
      </c>
      <c r="J66" s="96" t="s">
        <v>463</v>
      </c>
      <c r="K66" s="13"/>
      <c r="L66" s="13"/>
      <c r="M66" s="13"/>
      <c r="N66" s="13"/>
      <c r="O66" s="13"/>
      <c r="P66" s="13"/>
      <c r="Q66" s="13"/>
      <c r="R66" s="13"/>
      <c r="S66" s="13"/>
      <c r="T66" s="13"/>
      <c r="U66" s="13"/>
      <c r="V66" s="13"/>
      <c r="W66" s="13"/>
      <c r="X66" s="13"/>
      <c r="Y66" s="13"/>
      <c r="Z66" s="13"/>
      <c r="AA66" s="13"/>
      <c r="AB66" s="50"/>
      <c r="AC66" s="50"/>
    </row>
    <row r="67" spans="1:29" s="14" customFormat="1" x14ac:dyDescent="0.3">
      <c r="A67" s="165"/>
      <c r="B67" s="103" t="s">
        <v>200</v>
      </c>
      <c r="C67" s="65" t="s">
        <v>335</v>
      </c>
      <c r="D67" s="184" t="str">
        <f>D63</f>
        <v>No issue, project activities are non gender biased</v>
      </c>
      <c r="E67" s="188"/>
      <c r="F67" s="188"/>
      <c r="G67" s="188"/>
      <c r="H67" s="188"/>
      <c r="I67" s="188"/>
      <c r="J67" s="188"/>
      <c r="K67" s="13"/>
      <c r="L67" s="13"/>
      <c r="M67" s="13"/>
      <c r="N67" s="13"/>
      <c r="O67" s="13"/>
      <c r="P67" s="13"/>
      <c r="Q67" s="13"/>
      <c r="R67" s="13"/>
      <c r="S67" s="13"/>
      <c r="T67" s="13"/>
      <c r="U67" s="13"/>
      <c r="V67" s="13"/>
      <c r="W67" s="13"/>
      <c r="X67" s="13"/>
      <c r="Y67" s="13"/>
      <c r="Z67" s="13"/>
      <c r="AA67" s="13"/>
      <c r="AB67" s="50"/>
      <c r="AC67" s="50"/>
    </row>
    <row r="68" spans="1:29" s="14" customFormat="1" ht="27.6" x14ac:dyDescent="0.3">
      <c r="A68" s="165"/>
      <c r="B68" s="103" t="s">
        <v>201</v>
      </c>
      <c r="C68" s="65" t="s">
        <v>334</v>
      </c>
      <c r="D68" s="184" t="s">
        <v>481</v>
      </c>
      <c r="E68" s="188"/>
      <c r="F68" s="188"/>
      <c r="G68" s="188"/>
      <c r="H68" s="188"/>
      <c r="I68" s="188"/>
      <c r="J68" s="188"/>
      <c r="K68" s="13"/>
      <c r="L68" s="13"/>
      <c r="M68" s="13"/>
      <c r="N68" s="13"/>
      <c r="O68" s="13"/>
      <c r="P68" s="13"/>
      <c r="Q68" s="13"/>
      <c r="R68" s="13"/>
      <c r="S68" s="13"/>
      <c r="T68" s="13"/>
      <c r="U68" s="13"/>
      <c r="V68" s="13"/>
      <c r="W68" s="13"/>
      <c r="X68" s="13"/>
      <c r="Y68" s="13"/>
      <c r="Z68" s="13"/>
      <c r="AA68" s="13"/>
      <c r="AB68" s="50"/>
      <c r="AC68" s="50"/>
    </row>
    <row r="69" spans="1:29" s="14" customFormat="1" x14ac:dyDescent="0.3">
      <c r="A69" s="165"/>
      <c r="B69" s="103" t="s">
        <v>202</v>
      </c>
      <c r="C69" s="65" t="s">
        <v>333</v>
      </c>
      <c r="D69" s="184" t="s">
        <v>480</v>
      </c>
      <c r="E69" s="188"/>
      <c r="F69" s="188"/>
      <c r="G69" s="188"/>
      <c r="H69" s="188"/>
      <c r="I69" s="188"/>
      <c r="J69" s="188"/>
      <c r="K69" s="13"/>
      <c r="L69" s="13"/>
      <c r="M69" s="13"/>
      <c r="N69" s="13"/>
      <c r="O69" s="13"/>
      <c r="P69" s="13"/>
      <c r="Q69" s="13"/>
      <c r="R69" s="13"/>
      <c r="S69" s="13"/>
      <c r="T69" s="13"/>
      <c r="U69" s="13"/>
      <c r="V69" s="13"/>
      <c r="W69" s="13"/>
      <c r="X69" s="13"/>
      <c r="Y69" s="13"/>
      <c r="Z69" s="13"/>
      <c r="AA69" s="13"/>
      <c r="AB69" s="50"/>
      <c r="AC69" s="50"/>
    </row>
    <row r="70" spans="1:29" s="14" customFormat="1" ht="82.8" x14ac:dyDescent="0.3">
      <c r="A70" s="165"/>
      <c r="B70" s="95" t="s">
        <v>272</v>
      </c>
      <c r="C70" s="118" t="s">
        <v>296</v>
      </c>
      <c r="D70" s="109" t="s">
        <v>464</v>
      </c>
      <c r="E70" s="114"/>
      <c r="F70" s="157" t="s">
        <v>466</v>
      </c>
      <c r="G70" s="85" t="s">
        <v>467</v>
      </c>
      <c r="H70" s="157" t="s">
        <v>468</v>
      </c>
      <c r="I70" s="155" t="s">
        <v>465</v>
      </c>
      <c r="J70" s="96" t="s">
        <v>469</v>
      </c>
      <c r="K70" s="13"/>
      <c r="L70" s="13"/>
      <c r="M70" s="13"/>
      <c r="N70" s="13"/>
      <c r="O70" s="13"/>
      <c r="P70" s="13"/>
      <c r="Q70" s="13"/>
      <c r="R70" s="13"/>
      <c r="S70" s="13"/>
      <c r="T70" s="13"/>
      <c r="U70" s="13"/>
      <c r="V70" s="13"/>
      <c r="W70" s="13"/>
      <c r="X70" s="13"/>
      <c r="Y70" s="13"/>
      <c r="Z70" s="13"/>
      <c r="AA70" s="13"/>
      <c r="AB70" s="50"/>
      <c r="AC70" s="50"/>
    </row>
    <row r="71" spans="1:29" s="14" customFormat="1" x14ac:dyDescent="0.3">
      <c r="A71" s="165"/>
      <c r="B71" s="106" t="s">
        <v>200</v>
      </c>
      <c r="C71" s="116" t="s">
        <v>344</v>
      </c>
      <c r="D71" s="184" t="str">
        <f>D67</f>
        <v>No issue, project activities are non gender biased</v>
      </c>
      <c r="E71" s="188"/>
      <c r="F71" s="188"/>
      <c r="G71" s="188"/>
      <c r="H71" s="188"/>
      <c r="I71" s="188"/>
      <c r="J71" s="188"/>
      <c r="K71" s="13"/>
      <c r="L71" s="13"/>
      <c r="M71" s="13"/>
      <c r="N71" s="13"/>
      <c r="O71" s="13"/>
      <c r="P71" s="13"/>
      <c r="Q71" s="13"/>
      <c r="R71" s="13"/>
      <c r="S71" s="13"/>
      <c r="T71" s="13"/>
      <c r="U71" s="13"/>
      <c r="V71" s="13"/>
      <c r="W71" s="13"/>
      <c r="X71" s="13"/>
      <c r="Y71" s="13"/>
      <c r="Z71" s="13"/>
      <c r="AA71" s="13"/>
      <c r="AB71" s="50"/>
      <c r="AC71" s="50"/>
    </row>
    <row r="72" spans="1:29" s="14" customFormat="1" ht="16.8" customHeight="1" x14ac:dyDescent="0.3">
      <c r="A72" s="165"/>
      <c r="B72" s="106" t="s">
        <v>201</v>
      </c>
      <c r="C72" s="80" t="s">
        <v>345</v>
      </c>
      <c r="D72" s="184" t="s">
        <v>479</v>
      </c>
      <c r="E72" s="188"/>
      <c r="F72" s="188"/>
      <c r="G72" s="188"/>
      <c r="H72" s="188"/>
      <c r="I72" s="188"/>
      <c r="J72" s="188"/>
      <c r="K72" s="13"/>
      <c r="L72" s="13"/>
      <c r="M72" s="13"/>
      <c r="N72" s="13"/>
      <c r="O72" s="13"/>
      <c r="P72" s="13"/>
      <c r="Q72" s="13"/>
      <c r="R72" s="13"/>
      <c r="S72" s="13"/>
      <c r="T72" s="13"/>
      <c r="U72" s="13"/>
      <c r="V72" s="13"/>
      <c r="W72" s="13"/>
      <c r="X72" s="13"/>
      <c r="Y72" s="13"/>
      <c r="Z72" s="13"/>
      <c r="AA72" s="13"/>
      <c r="AB72" s="50"/>
      <c r="AC72" s="50"/>
    </row>
    <row r="73" spans="1:29" s="14" customFormat="1" x14ac:dyDescent="0.3">
      <c r="A73" s="165"/>
      <c r="B73" s="103" t="s">
        <v>202</v>
      </c>
      <c r="C73" s="65" t="s">
        <v>237</v>
      </c>
      <c r="D73" s="184" t="s">
        <v>478</v>
      </c>
      <c r="E73" s="188"/>
      <c r="F73" s="188"/>
      <c r="G73" s="188"/>
      <c r="H73" s="188"/>
      <c r="I73" s="188"/>
      <c r="J73" s="188"/>
      <c r="K73" s="13"/>
      <c r="L73" s="13"/>
      <c r="M73" s="13"/>
      <c r="N73" s="13"/>
      <c r="O73" s="13"/>
      <c r="P73" s="13"/>
      <c r="Q73" s="13"/>
      <c r="R73" s="13"/>
      <c r="S73" s="13"/>
      <c r="T73" s="13"/>
      <c r="U73" s="13"/>
      <c r="V73" s="13"/>
      <c r="W73" s="13"/>
      <c r="X73" s="13"/>
      <c r="Y73" s="13"/>
      <c r="Z73" s="13"/>
      <c r="AA73" s="13"/>
      <c r="AB73" s="50"/>
      <c r="AC73" s="50"/>
    </row>
    <row r="74" spans="1:29" s="14" customFormat="1" ht="27.6" x14ac:dyDescent="0.3">
      <c r="A74" s="102"/>
      <c r="B74" s="90"/>
      <c r="C74" s="97"/>
      <c r="D74" s="109" t="s">
        <v>470</v>
      </c>
      <c r="E74" s="117" t="s">
        <v>471</v>
      </c>
      <c r="F74" s="85" t="s">
        <v>473</v>
      </c>
      <c r="G74" s="86" t="s">
        <v>472</v>
      </c>
      <c r="H74" s="85" t="s">
        <v>474</v>
      </c>
      <c r="I74" s="85" t="s">
        <v>476</v>
      </c>
      <c r="J74" s="100" t="s">
        <v>475</v>
      </c>
      <c r="K74" s="13"/>
      <c r="L74" s="13"/>
      <c r="M74" s="13"/>
      <c r="N74" s="13"/>
      <c r="O74" s="13"/>
      <c r="P74" s="13"/>
      <c r="Q74" s="13"/>
      <c r="R74" s="13"/>
      <c r="S74" s="13"/>
      <c r="T74" s="13"/>
      <c r="U74" s="13"/>
      <c r="V74" s="13"/>
      <c r="W74" s="13"/>
      <c r="X74" s="13"/>
      <c r="Y74" s="13"/>
      <c r="Z74" s="13"/>
      <c r="AA74" s="13"/>
      <c r="AB74" s="50"/>
      <c r="AC74" s="50"/>
    </row>
    <row r="75" spans="1:29" s="14" customFormat="1" x14ac:dyDescent="0.3">
      <c r="A75" s="102"/>
      <c r="B75" s="106" t="s">
        <v>200</v>
      </c>
      <c r="C75" s="104" t="s">
        <v>242</v>
      </c>
      <c r="D75" s="184" t="str">
        <f>D71</f>
        <v>No issue, project activities are non gender biased</v>
      </c>
      <c r="E75" s="188"/>
      <c r="F75" s="188"/>
      <c r="G75" s="188"/>
      <c r="H75" s="188"/>
      <c r="I75" s="188"/>
      <c r="J75" s="188"/>
      <c r="K75" s="13"/>
      <c r="L75" s="13"/>
      <c r="M75" s="13"/>
      <c r="N75" s="13"/>
      <c r="O75" s="13"/>
      <c r="P75" s="13"/>
      <c r="Q75" s="13"/>
      <c r="R75" s="13"/>
      <c r="S75" s="13"/>
      <c r="T75" s="13"/>
      <c r="U75" s="13"/>
      <c r="V75" s="13"/>
      <c r="W75" s="13"/>
      <c r="X75" s="13"/>
      <c r="Y75" s="13"/>
      <c r="Z75" s="13"/>
      <c r="AA75" s="13"/>
      <c r="AB75" s="50"/>
      <c r="AC75" s="50"/>
    </row>
    <row r="76" spans="1:29" s="14" customFormat="1" ht="15" customHeight="1" x14ac:dyDescent="0.3">
      <c r="A76" s="102"/>
      <c r="B76" s="106" t="s">
        <v>201</v>
      </c>
      <c r="C76" s="80" t="s">
        <v>243</v>
      </c>
      <c r="D76" s="184" t="s">
        <v>502</v>
      </c>
      <c r="E76" s="188"/>
      <c r="F76" s="188"/>
      <c r="G76" s="188"/>
      <c r="H76" s="188"/>
      <c r="I76" s="188"/>
      <c r="J76" s="188"/>
      <c r="K76" s="13"/>
      <c r="L76" s="13"/>
      <c r="M76" s="13"/>
      <c r="N76" s="13"/>
      <c r="O76" s="13"/>
      <c r="P76" s="13"/>
      <c r="Q76" s="13"/>
      <c r="R76" s="13"/>
      <c r="S76" s="13"/>
      <c r="T76" s="13"/>
      <c r="U76" s="13"/>
      <c r="V76" s="13"/>
      <c r="W76" s="13"/>
      <c r="X76" s="13"/>
      <c r="Y76" s="13"/>
      <c r="Z76" s="13"/>
      <c r="AA76" s="13"/>
      <c r="AB76" s="50"/>
      <c r="AC76" s="50"/>
    </row>
    <row r="77" spans="1:29" s="14" customFormat="1" ht="14.4" thickBot="1" x14ac:dyDescent="0.35">
      <c r="A77" s="102"/>
      <c r="B77" s="115" t="s">
        <v>202</v>
      </c>
      <c r="C77" s="93" t="s">
        <v>241</v>
      </c>
      <c r="D77" s="189" t="s">
        <v>477</v>
      </c>
      <c r="E77" s="190"/>
      <c r="F77" s="190"/>
      <c r="G77" s="190"/>
      <c r="H77" s="190"/>
      <c r="I77" s="190"/>
      <c r="J77" s="190"/>
      <c r="K77" s="13"/>
      <c r="L77" s="13"/>
      <c r="M77" s="13"/>
      <c r="N77" s="13"/>
      <c r="O77" s="13"/>
      <c r="P77" s="13"/>
      <c r="Q77" s="13"/>
      <c r="R77" s="13"/>
      <c r="S77" s="13"/>
      <c r="T77" s="13"/>
      <c r="U77" s="13"/>
      <c r="V77" s="13"/>
      <c r="W77" s="13"/>
      <c r="X77" s="13"/>
      <c r="Y77" s="13"/>
      <c r="Z77" s="13"/>
      <c r="AA77" s="13"/>
      <c r="AB77" s="50"/>
      <c r="AC77" s="50"/>
    </row>
    <row r="78" spans="1:29" s="14" customFormat="1" ht="19.2" thickTop="1" thickBot="1" x14ac:dyDescent="0.35">
      <c r="A78" s="173" t="s">
        <v>351</v>
      </c>
      <c r="B78" s="174"/>
      <c r="C78" s="174"/>
      <c r="D78" s="174"/>
      <c r="E78" s="174"/>
      <c r="F78" s="174"/>
      <c r="G78" s="174"/>
      <c r="H78" s="174"/>
      <c r="I78" s="174"/>
      <c r="J78" s="174"/>
      <c r="K78" s="13"/>
      <c r="L78" s="13"/>
      <c r="M78" s="13"/>
      <c r="N78" s="13"/>
      <c r="O78" s="13"/>
      <c r="P78" s="13"/>
      <c r="Q78" s="13"/>
      <c r="R78" s="13"/>
      <c r="S78" s="13"/>
      <c r="T78" s="13"/>
      <c r="U78" s="13"/>
      <c r="V78" s="13"/>
      <c r="W78" s="13"/>
      <c r="X78" s="13"/>
      <c r="Y78" s="13"/>
      <c r="Z78" s="13"/>
      <c r="AA78" s="13"/>
      <c r="AB78" s="50"/>
      <c r="AC78" s="50"/>
    </row>
    <row r="79" spans="1:29" s="132" customFormat="1" ht="31.2" x14ac:dyDescent="0.3">
      <c r="A79" s="126" t="s">
        <v>0</v>
      </c>
      <c r="B79" s="127" t="s">
        <v>1</v>
      </c>
      <c r="C79" s="128" t="s">
        <v>2</v>
      </c>
      <c r="D79" s="133" t="s">
        <v>3</v>
      </c>
      <c r="E79" s="134" t="s">
        <v>352</v>
      </c>
      <c r="F79" s="128" t="s">
        <v>5</v>
      </c>
      <c r="G79" s="129" t="s">
        <v>6</v>
      </c>
      <c r="H79" s="128" t="s">
        <v>11</v>
      </c>
      <c r="I79" s="129" t="s">
        <v>8</v>
      </c>
      <c r="J79" s="126" t="s">
        <v>9</v>
      </c>
      <c r="K79" s="130"/>
      <c r="L79" s="130"/>
      <c r="M79" s="130"/>
      <c r="N79" s="130"/>
      <c r="O79" s="130"/>
      <c r="P79" s="130"/>
      <c r="Q79" s="130"/>
      <c r="R79" s="130"/>
      <c r="S79" s="130"/>
      <c r="T79" s="130"/>
      <c r="U79" s="130"/>
      <c r="V79" s="130"/>
      <c r="W79" s="130"/>
      <c r="X79" s="130"/>
      <c r="Y79" s="130"/>
      <c r="Z79" s="130"/>
      <c r="AA79" s="130"/>
      <c r="AB79" s="131"/>
      <c r="AC79" s="131"/>
    </row>
    <row r="80" spans="1:29" ht="138" x14ac:dyDescent="0.3">
      <c r="A80" s="172" t="s">
        <v>12</v>
      </c>
      <c r="B80" s="172" t="s">
        <v>13</v>
      </c>
      <c r="C80" s="175" t="s">
        <v>297</v>
      </c>
      <c r="D80" s="89" t="s">
        <v>353</v>
      </c>
      <c r="E80" s="65"/>
      <c r="F80" s="89" t="s">
        <v>14</v>
      </c>
      <c r="G80" s="88" t="s">
        <v>15</v>
      </c>
      <c r="H80" s="88" t="s">
        <v>16</v>
      </c>
      <c r="I80" s="88" t="s">
        <v>17</v>
      </c>
      <c r="J80" s="88" t="s">
        <v>18</v>
      </c>
      <c r="K80" s="13"/>
      <c r="Y80" s="13"/>
      <c r="Z80" s="13"/>
      <c r="AA80" s="13"/>
      <c r="AB80" s="50"/>
      <c r="AC80" s="50"/>
    </row>
    <row r="81" spans="1:29" ht="151.80000000000001" x14ac:dyDescent="0.3">
      <c r="A81" s="170"/>
      <c r="B81" s="170"/>
      <c r="C81" s="176"/>
      <c r="D81" s="150" t="s">
        <v>354</v>
      </c>
      <c r="E81" s="135" t="s">
        <v>427</v>
      </c>
      <c r="F81" s="89" t="s">
        <v>19</v>
      </c>
      <c r="G81" s="88" t="s">
        <v>20</v>
      </c>
      <c r="H81" s="88" t="s">
        <v>298</v>
      </c>
      <c r="I81" s="88" t="s">
        <v>21</v>
      </c>
      <c r="J81" s="30"/>
      <c r="K81" s="13"/>
      <c r="Y81" s="13"/>
      <c r="Z81" s="13"/>
      <c r="AA81" s="13"/>
      <c r="AB81" s="50"/>
      <c r="AC81" s="50"/>
    </row>
    <row r="82" spans="1:29" ht="69" x14ac:dyDescent="0.3">
      <c r="A82" s="170"/>
      <c r="B82" s="170"/>
      <c r="C82" s="176"/>
      <c r="D82" s="150" t="s">
        <v>22</v>
      </c>
      <c r="E82" s="135" t="s">
        <v>387</v>
      </c>
      <c r="F82" s="89"/>
      <c r="G82" s="27"/>
      <c r="H82" s="65"/>
      <c r="I82" s="88" t="s">
        <v>23</v>
      </c>
      <c r="J82" s="30"/>
      <c r="K82" s="13"/>
      <c r="Y82" s="13"/>
      <c r="Z82" s="13"/>
      <c r="AA82" s="13"/>
      <c r="AB82" s="50"/>
      <c r="AC82" s="50"/>
    </row>
    <row r="83" spans="1:29" ht="69" x14ac:dyDescent="0.3">
      <c r="A83" s="170"/>
      <c r="B83" s="171"/>
      <c r="C83" s="177"/>
      <c r="D83" s="150" t="s">
        <v>357</v>
      </c>
      <c r="E83" s="135" t="s">
        <v>388</v>
      </c>
      <c r="F83" s="89"/>
      <c r="G83" s="88"/>
      <c r="H83" s="88"/>
      <c r="I83" s="88"/>
      <c r="J83" s="30"/>
      <c r="K83" s="13"/>
      <c r="Y83" s="13"/>
      <c r="Z83" s="13"/>
      <c r="AA83" s="13"/>
      <c r="AB83" s="50"/>
      <c r="AC83" s="50"/>
    </row>
    <row r="84" spans="1:29" ht="96.6" x14ac:dyDescent="0.3">
      <c r="A84" s="170"/>
      <c r="B84" s="172"/>
      <c r="C84" s="175" t="s">
        <v>299</v>
      </c>
      <c r="D84" s="150" t="s">
        <v>355</v>
      </c>
      <c r="E84" s="135" t="s">
        <v>389</v>
      </c>
      <c r="F84" s="89" t="s">
        <v>251</v>
      </c>
      <c r="G84" s="88"/>
      <c r="H84" s="88" t="s">
        <v>252</v>
      </c>
      <c r="I84" s="88"/>
      <c r="J84" s="88" t="s">
        <v>24</v>
      </c>
      <c r="K84" s="13"/>
      <c r="Y84" s="13"/>
      <c r="Z84" s="13"/>
      <c r="AA84" s="13"/>
      <c r="AB84" s="50"/>
      <c r="AC84" s="50"/>
    </row>
    <row r="85" spans="1:29" ht="96.6" x14ac:dyDescent="0.3">
      <c r="A85" s="170"/>
      <c r="B85" s="170"/>
      <c r="C85" s="176"/>
      <c r="D85" s="150" t="s">
        <v>356</v>
      </c>
      <c r="E85" s="135" t="s">
        <v>390</v>
      </c>
      <c r="F85" s="89"/>
      <c r="G85" s="88"/>
      <c r="H85" s="88"/>
      <c r="I85" s="88"/>
      <c r="J85" s="88" t="s">
        <v>25</v>
      </c>
      <c r="K85" s="13"/>
      <c r="V85" s="50"/>
      <c r="W85" s="50"/>
      <c r="X85" s="50"/>
      <c r="Y85" s="50"/>
      <c r="Z85" s="50"/>
      <c r="AA85" s="50"/>
      <c r="AB85" s="50"/>
      <c r="AC85" s="50"/>
    </row>
    <row r="86" spans="1:29" ht="96.6" x14ac:dyDescent="0.3">
      <c r="A86" s="170"/>
      <c r="B86" s="170"/>
      <c r="C86" s="176"/>
      <c r="D86" s="150" t="s">
        <v>26</v>
      </c>
      <c r="E86" s="135" t="s">
        <v>391</v>
      </c>
      <c r="F86" s="89" t="s">
        <v>27</v>
      </c>
      <c r="G86" s="88"/>
      <c r="H86" s="88" t="s">
        <v>300</v>
      </c>
      <c r="I86" s="88"/>
      <c r="J86" s="88" t="s">
        <v>28</v>
      </c>
      <c r="K86" s="13"/>
      <c r="V86" s="50"/>
      <c r="W86" s="50"/>
      <c r="X86" s="50"/>
      <c r="Y86" s="50"/>
      <c r="Z86" s="50"/>
      <c r="AA86" s="50"/>
      <c r="AB86" s="50"/>
      <c r="AC86" s="50"/>
    </row>
    <row r="87" spans="1:29" ht="55.2" x14ac:dyDescent="0.3">
      <c r="A87" s="170"/>
      <c r="B87" s="171"/>
      <c r="C87" s="177"/>
      <c r="D87" s="150" t="s">
        <v>29</v>
      </c>
      <c r="E87" s="135" t="s">
        <v>392</v>
      </c>
      <c r="F87" s="89"/>
      <c r="G87" s="88"/>
      <c r="H87" s="88" t="s">
        <v>253</v>
      </c>
      <c r="I87" s="88"/>
      <c r="J87" s="30"/>
      <c r="K87" s="13"/>
      <c r="V87" s="50"/>
      <c r="W87" s="50"/>
      <c r="X87" s="50"/>
      <c r="Y87" s="50"/>
      <c r="Z87" s="50"/>
      <c r="AA87" s="50"/>
      <c r="AB87" s="50"/>
      <c r="AC87" s="50"/>
    </row>
    <row r="88" spans="1:29" ht="69" x14ac:dyDescent="0.3">
      <c r="A88" s="170"/>
      <c r="B88" s="172" t="s">
        <v>30</v>
      </c>
      <c r="C88" s="183" t="s">
        <v>301</v>
      </c>
      <c r="D88" s="89" t="s">
        <v>358</v>
      </c>
      <c r="E88" s="65"/>
      <c r="F88" s="183" t="s">
        <v>302</v>
      </c>
      <c r="G88" s="182" t="s">
        <v>31</v>
      </c>
      <c r="H88" s="182" t="s">
        <v>303</v>
      </c>
      <c r="I88" s="182" t="s">
        <v>304</v>
      </c>
      <c r="J88" s="182" t="s">
        <v>32</v>
      </c>
      <c r="K88" s="13"/>
      <c r="V88" s="50"/>
      <c r="W88" s="50"/>
      <c r="X88" s="50"/>
      <c r="Y88" s="50"/>
      <c r="Z88" s="50"/>
      <c r="AA88" s="50"/>
      <c r="AB88" s="50"/>
      <c r="AC88" s="50"/>
    </row>
    <row r="89" spans="1:29" ht="69" x14ac:dyDescent="0.3">
      <c r="A89" s="170"/>
      <c r="B89" s="170"/>
      <c r="C89" s="183"/>
      <c r="D89" s="150" t="s">
        <v>359</v>
      </c>
      <c r="E89" s="135" t="s">
        <v>393</v>
      </c>
      <c r="F89" s="183"/>
      <c r="G89" s="182"/>
      <c r="H89" s="182"/>
      <c r="I89" s="182"/>
      <c r="J89" s="182"/>
      <c r="K89" s="13"/>
      <c r="V89" s="50"/>
      <c r="W89" s="50"/>
      <c r="X89" s="50"/>
      <c r="Y89" s="50"/>
      <c r="Z89" s="50"/>
      <c r="AA89" s="50"/>
      <c r="AB89" s="50"/>
      <c r="AC89" s="50"/>
    </row>
    <row r="90" spans="1:29" ht="55.2" x14ac:dyDescent="0.3">
      <c r="A90" s="170"/>
      <c r="B90" s="171"/>
      <c r="C90" s="183"/>
      <c r="D90" s="150" t="s">
        <v>360</v>
      </c>
      <c r="E90" s="135" t="s">
        <v>394</v>
      </c>
      <c r="F90" s="183"/>
      <c r="G90" s="182"/>
      <c r="H90" s="182"/>
      <c r="I90" s="182"/>
      <c r="J90" s="182"/>
      <c r="K90" s="13"/>
      <c r="V90" s="50"/>
      <c r="W90" s="50"/>
      <c r="X90" s="50"/>
      <c r="Y90" s="50"/>
      <c r="Z90" s="50"/>
      <c r="AA90" s="50"/>
      <c r="AB90" s="50"/>
      <c r="AC90" s="50"/>
    </row>
    <row r="91" spans="1:29" ht="124.2" x14ac:dyDescent="0.3">
      <c r="A91" s="170"/>
      <c r="B91" s="172"/>
      <c r="C91" s="175" t="s">
        <v>33</v>
      </c>
      <c r="D91" s="89" t="s">
        <v>361</v>
      </c>
      <c r="E91" s="65"/>
      <c r="F91" s="89" t="s">
        <v>34</v>
      </c>
      <c r="G91" s="88" t="s">
        <v>35</v>
      </c>
      <c r="H91" s="88" t="s">
        <v>305</v>
      </c>
      <c r="I91" s="88" t="s">
        <v>36</v>
      </c>
      <c r="J91" s="88" t="s">
        <v>37</v>
      </c>
      <c r="K91" s="13"/>
      <c r="V91" s="50"/>
      <c r="W91" s="50"/>
      <c r="X91" s="50"/>
      <c r="Y91" s="50"/>
      <c r="Z91" s="50"/>
      <c r="AA91" s="50"/>
      <c r="AB91" s="50"/>
      <c r="AC91" s="50"/>
    </row>
    <row r="92" spans="1:29" ht="69" x14ac:dyDescent="0.3">
      <c r="A92" s="170"/>
      <c r="B92" s="170"/>
      <c r="C92" s="176"/>
      <c r="D92" s="150" t="s">
        <v>362</v>
      </c>
      <c r="E92" s="137" t="s">
        <v>395</v>
      </c>
      <c r="G92" s="30"/>
      <c r="H92" s="30"/>
      <c r="I92" s="30"/>
      <c r="J92" s="30"/>
      <c r="K92" s="13"/>
      <c r="V92" s="50"/>
      <c r="W92" s="50"/>
      <c r="X92" s="50"/>
      <c r="Y92" s="50"/>
      <c r="Z92" s="50"/>
      <c r="AA92" s="50"/>
      <c r="AB92" s="50"/>
      <c r="AC92" s="50"/>
    </row>
    <row r="93" spans="1:29" ht="82.8" x14ac:dyDescent="0.3">
      <c r="A93" s="170"/>
      <c r="B93" s="171"/>
      <c r="C93" s="177"/>
      <c r="D93" s="150" t="s">
        <v>363</v>
      </c>
      <c r="E93" s="137" t="s">
        <v>396</v>
      </c>
      <c r="F93" s="89"/>
      <c r="G93" s="88"/>
      <c r="H93" s="88"/>
      <c r="I93" s="88"/>
      <c r="J93" s="88"/>
      <c r="K93" s="13"/>
      <c r="V93" s="50"/>
      <c r="W93" s="50"/>
      <c r="X93" s="50"/>
      <c r="Y93" s="50"/>
      <c r="Z93" s="50"/>
      <c r="AA93" s="50"/>
      <c r="AB93" s="50"/>
      <c r="AC93" s="50"/>
    </row>
    <row r="94" spans="1:29" ht="124.2" x14ac:dyDescent="0.3">
      <c r="A94" s="170"/>
      <c r="B94" s="172" t="s">
        <v>38</v>
      </c>
      <c r="C94" s="175" t="s">
        <v>306</v>
      </c>
      <c r="D94" s="150" t="s">
        <v>364</v>
      </c>
      <c r="E94" s="138" t="s">
        <v>397</v>
      </c>
      <c r="F94" s="89" t="s">
        <v>39</v>
      </c>
      <c r="G94" s="88" t="s">
        <v>40</v>
      </c>
      <c r="H94" s="88" t="s">
        <v>41</v>
      </c>
      <c r="I94" s="88" t="s">
        <v>42</v>
      </c>
      <c r="J94" s="88" t="s">
        <v>43</v>
      </c>
      <c r="K94" s="13"/>
      <c r="V94" s="50"/>
      <c r="W94" s="50"/>
      <c r="X94" s="50"/>
      <c r="Y94" s="50"/>
      <c r="Z94" s="50"/>
      <c r="AA94" s="50"/>
      <c r="AB94" s="50"/>
      <c r="AC94" s="50"/>
    </row>
    <row r="95" spans="1:29" ht="96.6" x14ac:dyDescent="0.3">
      <c r="A95" s="170"/>
      <c r="B95" s="170"/>
      <c r="C95" s="176"/>
      <c r="D95" s="150" t="s">
        <v>365</v>
      </c>
      <c r="E95" s="138" t="s">
        <v>398</v>
      </c>
      <c r="F95" s="89"/>
      <c r="G95" s="88"/>
      <c r="H95" s="88"/>
      <c r="I95" s="88"/>
      <c r="J95" s="88"/>
      <c r="K95" s="13"/>
      <c r="V95" s="50"/>
      <c r="W95" s="50"/>
      <c r="X95" s="50"/>
      <c r="Y95" s="50"/>
      <c r="Z95" s="50"/>
      <c r="AA95" s="50"/>
      <c r="AB95" s="50"/>
      <c r="AC95" s="50"/>
    </row>
    <row r="96" spans="1:29" ht="69" x14ac:dyDescent="0.3">
      <c r="A96" s="170"/>
      <c r="B96" s="170"/>
      <c r="C96" s="176"/>
      <c r="D96" s="150" t="s">
        <v>366</v>
      </c>
      <c r="E96" s="138" t="s">
        <v>399</v>
      </c>
      <c r="G96" s="30"/>
      <c r="H96" s="30"/>
      <c r="I96" s="30"/>
      <c r="J96" s="30"/>
      <c r="K96" s="13"/>
      <c r="V96" s="50"/>
      <c r="W96" s="50"/>
      <c r="X96" s="50"/>
      <c r="Y96" s="50"/>
      <c r="Z96" s="50"/>
      <c r="AA96" s="50"/>
      <c r="AB96" s="50"/>
      <c r="AC96" s="50"/>
    </row>
    <row r="97" spans="1:29" ht="82.8" x14ac:dyDescent="0.3">
      <c r="A97" s="170"/>
      <c r="B97" s="171"/>
      <c r="C97" s="177"/>
      <c r="D97" s="150" t="s">
        <v>44</v>
      </c>
      <c r="E97" s="138" t="s">
        <v>400</v>
      </c>
      <c r="F97" s="89"/>
      <c r="G97" s="88"/>
      <c r="H97" s="88"/>
      <c r="I97" s="88"/>
      <c r="J97" s="88"/>
      <c r="K97" s="13"/>
      <c r="V97" s="50"/>
      <c r="W97" s="50"/>
      <c r="X97" s="50"/>
      <c r="Y97" s="50"/>
      <c r="Z97" s="50"/>
      <c r="AA97" s="50"/>
      <c r="AB97" s="50"/>
      <c r="AC97" s="50"/>
    </row>
    <row r="98" spans="1:29" ht="82.8" x14ac:dyDescent="0.3">
      <c r="A98" s="170"/>
      <c r="B98" s="172"/>
      <c r="C98" s="175" t="s">
        <v>45</v>
      </c>
      <c r="D98" s="89" t="s">
        <v>46</v>
      </c>
      <c r="E98" s="65"/>
      <c r="F98" s="89" t="s">
        <v>47</v>
      </c>
      <c r="G98" s="88" t="s">
        <v>48</v>
      </c>
      <c r="H98" s="88" t="s">
        <v>49</v>
      </c>
      <c r="I98" s="88" t="s">
        <v>50</v>
      </c>
      <c r="J98" s="88" t="s">
        <v>51</v>
      </c>
      <c r="K98" s="13"/>
      <c r="V98" s="50"/>
      <c r="W98" s="50"/>
      <c r="X98" s="50"/>
      <c r="Y98" s="50"/>
      <c r="Z98" s="50"/>
      <c r="AA98" s="50"/>
      <c r="AB98" s="50"/>
      <c r="AC98" s="50"/>
    </row>
    <row r="99" spans="1:29" ht="82.8" x14ac:dyDescent="0.3">
      <c r="A99" s="170"/>
      <c r="B99" s="170"/>
      <c r="C99" s="176"/>
      <c r="D99" s="89" t="s">
        <v>52</v>
      </c>
      <c r="E99" s="65"/>
      <c r="G99" s="30"/>
      <c r="H99" s="30"/>
      <c r="I99" s="30"/>
      <c r="J99" s="30"/>
      <c r="K99" s="13"/>
      <c r="V99" s="50"/>
      <c r="W99" s="50"/>
      <c r="X99" s="50"/>
      <c r="Y99" s="50"/>
      <c r="Z99" s="50"/>
      <c r="AA99" s="50"/>
      <c r="AB99" s="50"/>
      <c r="AC99" s="50"/>
    </row>
    <row r="100" spans="1:29" ht="55.2" x14ac:dyDescent="0.3">
      <c r="A100" s="170"/>
      <c r="B100" s="171"/>
      <c r="C100" s="177"/>
      <c r="D100" s="89" t="s">
        <v>53</v>
      </c>
      <c r="E100" s="65"/>
      <c r="F100" s="89"/>
      <c r="G100" s="88"/>
      <c r="H100" s="88"/>
      <c r="I100" s="88"/>
      <c r="J100" s="88"/>
      <c r="K100" s="13"/>
      <c r="V100" s="50"/>
      <c r="W100" s="50"/>
      <c r="X100" s="50"/>
      <c r="Y100" s="50"/>
      <c r="Z100" s="50"/>
      <c r="AA100" s="50"/>
      <c r="AB100" s="50"/>
      <c r="AC100" s="50"/>
    </row>
    <row r="101" spans="1:29" ht="96.6" x14ac:dyDescent="0.3">
      <c r="A101" s="165" t="s">
        <v>54</v>
      </c>
      <c r="B101" s="167" t="s">
        <v>55</v>
      </c>
      <c r="C101" s="178" t="s">
        <v>56</v>
      </c>
      <c r="D101" s="87" t="s">
        <v>57</v>
      </c>
      <c r="E101" s="87"/>
      <c r="F101" s="87" t="s">
        <v>307</v>
      </c>
      <c r="G101" s="87" t="s">
        <v>58</v>
      </c>
      <c r="H101" s="87" t="s">
        <v>308</v>
      </c>
      <c r="I101" s="87" t="s">
        <v>59</v>
      </c>
      <c r="J101" s="87" t="s">
        <v>60</v>
      </c>
      <c r="K101" s="13"/>
      <c r="V101" s="50"/>
      <c r="W101" s="50"/>
      <c r="X101" s="50"/>
      <c r="Y101" s="50"/>
      <c r="Z101" s="50"/>
      <c r="AA101" s="50"/>
      <c r="AB101" s="50"/>
      <c r="AC101" s="50"/>
    </row>
    <row r="102" spans="1:29" ht="193.2" x14ac:dyDescent="0.3">
      <c r="A102" s="165"/>
      <c r="B102" s="167"/>
      <c r="C102" s="178"/>
      <c r="D102" s="90" t="s">
        <v>61</v>
      </c>
      <c r="E102" s="90"/>
      <c r="F102" s="90"/>
      <c r="G102" s="90"/>
      <c r="H102" s="90" t="s">
        <v>62</v>
      </c>
      <c r="I102" s="90"/>
      <c r="J102" s="90"/>
      <c r="K102" s="13"/>
      <c r="V102" s="50"/>
      <c r="W102" s="50"/>
      <c r="X102" s="50"/>
      <c r="Y102" s="50"/>
      <c r="Z102" s="50"/>
      <c r="AA102" s="50"/>
      <c r="AB102" s="50"/>
      <c r="AC102" s="50"/>
    </row>
    <row r="103" spans="1:29" ht="69" x14ac:dyDescent="0.3">
      <c r="A103" s="165"/>
      <c r="B103" s="168"/>
      <c r="C103" s="179"/>
      <c r="D103" s="90" t="s">
        <v>63</v>
      </c>
      <c r="E103" s="90"/>
      <c r="F103" s="90"/>
      <c r="G103" s="90"/>
      <c r="H103" s="90"/>
      <c r="I103" s="90"/>
      <c r="J103" s="90"/>
      <c r="K103" s="13"/>
      <c r="V103" s="50"/>
      <c r="W103" s="50"/>
      <c r="X103" s="50"/>
      <c r="Y103" s="50"/>
      <c r="Z103" s="50"/>
      <c r="AA103" s="50"/>
      <c r="AB103" s="50"/>
      <c r="AC103" s="50"/>
    </row>
    <row r="104" spans="1:29" ht="110.4" x14ac:dyDescent="0.3">
      <c r="A104" s="165"/>
      <c r="B104" s="166"/>
      <c r="C104" s="180" t="s">
        <v>64</v>
      </c>
      <c r="D104" s="150" t="s">
        <v>65</v>
      </c>
      <c r="E104" s="139" t="s">
        <v>401</v>
      </c>
      <c r="F104" s="90" t="s">
        <v>66</v>
      </c>
      <c r="G104" s="90" t="s">
        <v>67</v>
      </c>
      <c r="H104" s="90" t="s">
        <v>309</v>
      </c>
      <c r="I104" s="90" t="s">
        <v>68</v>
      </c>
      <c r="J104" s="90" t="s">
        <v>69</v>
      </c>
      <c r="K104" s="13"/>
      <c r="V104" s="50"/>
      <c r="W104" s="50"/>
      <c r="X104" s="50"/>
      <c r="Y104" s="50"/>
      <c r="Z104" s="50"/>
      <c r="AA104" s="50"/>
      <c r="AB104" s="50"/>
      <c r="AC104" s="50"/>
    </row>
    <row r="105" spans="1:29" ht="69" x14ac:dyDescent="0.3">
      <c r="A105" s="165"/>
      <c r="B105" s="167"/>
      <c r="C105" s="178"/>
      <c r="D105" s="150" t="s">
        <v>367</v>
      </c>
      <c r="E105" s="139" t="s">
        <v>402</v>
      </c>
      <c r="F105" s="90"/>
      <c r="G105" s="90"/>
      <c r="H105" s="181" t="s">
        <v>70</v>
      </c>
      <c r="I105" s="90"/>
      <c r="J105" s="90"/>
      <c r="K105" s="13"/>
      <c r="V105" s="50"/>
      <c r="W105" s="50"/>
      <c r="X105" s="50"/>
      <c r="Y105" s="50"/>
      <c r="Z105" s="50"/>
      <c r="AA105" s="50"/>
      <c r="AB105" s="50"/>
      <c r="AC105" s="50"/>
    </row>
    <row r="106" spans="1:29" ht="69" x14ac:dyDescent="0.3">
      <c r="A106" s="165"/>
      <c r="B106" s="168"/>
      <c r="C106" s="179"/>
      <c r="D106" s="150" t="s">
        <v>71</v>
      </c>
      <c r="E106" s="139" t="s">
        <v>403</v>
      </c>
      <c r="F106" s="64"/>
      <c r="G106" s="64"/>
      <c r="H106" s="181"/>
      <c r="I106" s="64"/>
      <c r="J106" s="64"/>
      <c r="K106" s="13"/>
      <c r="V106" s="50"/>
      <c r="W106" s="50"/>
      <c r="X106" s="50"/>
      <c r="Y106" s="50"/>
      <c r="Z106" s="50"/>
      <c r="AA106" s="50"/>
      <c r="AB106" s="50"/>
      <c r="AC106" s="50"/>
    </row>
    <row r="107" spans="1:29" ht="96.6" x14ac:dyDescent="0.3">
      <c r="A107" s="165"/>
      <c r="B107" s="166" t="s">
        <v>72</v>
      </c>
      <c r="C107" s="180" t="s">
        <v>73</v>
      </c>
      <c r="D107" s="90" t="s">
        <v>74</v>
      </c>
      <c r="E107" s="90"/>
      <c r="F107" s="90" t="s">
        <v>75</v>
      </c>
      <c r="G107" s="90" t="s">
        <v>76</v>
      </c>
      <c r="H107" s="90" t="s">
        <v>77</v>
      </c>
      <c r="I107" s="90" t="s">
        <v>78</v>
      </c>
      <c r="J107" s="90" t="s">
        <v>79</v>
      </c>
      <c r="K107" s="13"/>
      <c r="V107" s="50"/>
      <c r="W107" s="50"/>
      <c r="X107" s="50"/>
      <c r="Y107" s="50"/>
      <c r="Z107" s="50"/>
      <c r="AA107" s="50"/>
      <c r="AB107" s="50"/>
      <c r="AC107" s="50"/>
    </row>
    <row r="108" spans="1:29" ht="138" x14ac:dyDescent="0.3">
      <c r="A108" s="165"/>
      <c r="B108" s="167"/>
      <c r="C108" s="178"/>
      <c r="D108" s="150" t="s">
        <v>80</v>
      </c>
      <c r="E108" s="140" t="s">
        <v>404</v>
      </c>
      <c r="F108" s="90" t="s">
        <v>81</v>
      </c>
      <c r="G108" s="90"/>
      <c r="H108" s="181" t="s">
        <v>310</v>
      </c>
      <c r="I108" s="90"/>
      <c r="J108" s="90"/>
      <c r="K108" s="13"/>
      <c r="V108" s="50"/>
      <c r="W108" s="50"/>
      <c r="X108" s="50"/>
      <c r="Y108" s="50"/>
      <c r="Z108" s="50"/>
      <c r="AA108" s="50"/>
      <c r="AB108" s="50"/>
      <c r="AC108" s="50"/>
    </row>
    <row r="109" spans="1:29" ht="82.8" x14ac:dyDescent="0.3">
      <c r="A109" s="165"/>
      <c r="B109" s="168"/>
      <c r="C109" s="179"/>
      <c r="D109" s="150" t="s">
        <v>82</v>
      </c>
      <c r="E109" s="140" t="s">
        <v>404</v>
      </c>
      <c r="F109" s="90" t="s">
        <v>83</v>
      </c>
      <c r="G109" s="90"/>
      <c r="H109" s="181"/>
      <c r="I109" s="90"/>
      <c r="J109" s="90"/>
      <c r="K109" s="13"/>
      <c r="V109" s="50"/>
      <c r="W109" s="50"/>
      <c r="X109" s="50"/>
      <c r="Y109" s="50"/>
      <c r="Z109" s="50"/>
      <c r="AA109" s="50"/>
      <c r="AB109" s="50"/>
      <c r="AC109" s="50"/>
    </row>
    <row r="110" spans="1:29" ht="72.75" customHeight="1" x14ac:dyDescent="0.3">
      <c r="A110" s="165"/>
      <c r="B110" s="166"/>
      <c r="C110" s="180" t="s">
        <v>84</v>
      </c>
      <c r="D110" s="150" t="s">
        <v>368</v>
      </c>
      <c r="E110" s="141" t="s">
        <v>405</v>
      </c>
      <c r="F110" s="90" t="s">
        <v>85</v>
      </c>
      <c r="G110" s="90" t="s">
        <v>86</v>
      </c>
      <c r="H110" s="181" t="s">
        <v>87</v>
      </c>
      <c r="I110" s="90">
        <v>25</v>
      </c>
      <c r="J110" s="90" t="s">
        <v>88</v>
      </c>
      <c r="K110" s="13"/>
      <c r="V110" s="50"/>
      <c r="W110" s="50"/>
      <c r="X110" s="50"/>
      <c r="Y110" s="50"/>
      <c r="Z110" s="50"/>
      <c r="AA110" s="50"/>
      <c r="AB110" s="50"/>
      <c r="AC110" s="50"/>
    </row>
    <row r="111" spans="1:29" ht="72.75" customHeight="1" x14ac:dyDescent="0.3">
      <c r="A111" s="165"/>
      <c r="B111" s="167"/>
      <c r="C111" s="178"/>
      <c r="D111" s="150" t="s">
        <v>369</v>
      </c>
      <c r="E111" s="141" t="s">
        <v>405</v>
      </c>
      <c r="F111" s="90"/>
      <c r="G111" s="90"/>
      <c r="H111" s="181"/>
      <c r="I111" s="90"/>
      <c r="J111" s="90"/>
      <c r="K111" s="13"/>
      <c r="V111" s="50"/>
      <c r="W111" s="50"/>
      <c r="X111" s="50"/>
      <c r="Y111" s="50"/>
      <c r="Z111" s="50"/>
      <c r="AA111" s="50"/>
      <c r="AB111" s="50"/>
      <c r="AC111" s="50"/>
    </row>
    <row r="112" spans="1:29" ht="72.75" customHeight="1" x14ac:dyDescent="0.3">
      <c r="A112" s="165"/>
      <c r="B112" s="168"/>
      <c r="C112" s="179"/>
      <c r="D112" s="150" t="s">
        <v>89</v>
      </c>
      <c r="E112" s="141" t="s">
        <v>406</v>
      </c>
      <c r="F112" s="90"/>
      <c r="G112" s="90"/>
      <c r="H112" s="181"/>
      <c r="I112" s="90"/>
      <c r="J112" s="90"/>
      <c r="K112" s="13"/>
      <c r="V112" s="50"/>
      <c r="W112" s="50"/>
      <c r="X112" s="50"/>
      <c r="Y112" s="50"/>
      <c r="Z112" s="50"/>
      <c r="AA112" s="50"/>
      <c r="AB112" s="50"/>
      <c r="AC112" s="50"/>
    </row>
    <row r="113" spans="1:29" ht="193.2" x14ac:dyDescent="0.3">
      <c r="A113" s="169" t="s">
        <v>90</v>
      </c>
      <c r="B113" s="170" t="s">
        <v>91</v>
      </c>
      <c r="C113" s="176" t="s">
        <v>311</v>
      </c>
      <c r="D113" s="136" t="s">
        <v>370</v>
      </c>
      <c r="E113" s="141" t="s">
        <v>405</v>
      </c>
      <c r="F113" s="84" t="s">
        <v>92</v>
      </c>
      <c r="G113" s="26" t="s">
        <v>93</v>
      </c>
      <c r="H113" s="26" t="s">
        <v>312</v>
      </c>
      <c r="I113" s="26" t="s">
        <v>313</v>
      </c>
      <c r="J113" s="26" t="s">
        <v>94</v>
      </c>
      <c r="K113" s="13"/>
      <c r="V113" s="50"/>
      <c r="W113" s="50"/>
      <c r="X113" s="50"/>
      <c r="Y113" s="50"/>
      <c r="Z113" s="50"/>
      <c r="AA113" s="50"/>
      <c r="AB113" s="50"/>
      <c r="AC113" s="50"/>
    </row>
    <row r="114" spans="1:29" ht="82.8" x14ac:dyDescent="0.3">
      <c r="A114" s="169"/>
      <c r="B114" s="170"/>
      <c r="C114" s="176"/>
      <c r="D114" s="150" t="s">
        <v>371</v>
      </c>
      <c r="E114" s="141" t="s">
        <v>405</v>
      </c>
      <c r="F114" s="89"/>
      <c r="G114" s="88"/>
      <c r="H114" s="88"/>
      <c r="I114" s="88"/>
      <c r="J114" s="88"/>
      <c r="K114" s="13"/>
      <c r="V114" s="50"/>
      <c r="W114" s="50"/>
      <c r="X114" s="50"/>
      <c r="Y114" s="50"/>
      <c r="Z114" s="50"/>
      <c r="AA114" s="50"/>
      <c r="AB114" s="50"/>
      <c r="AC114" s="50"/>
    </row>
    <row r="115" spans="1:29" ht="96.6" x14ac:dyDescent="0.3">
      <c r="A115" s="169"/>
      <c r="B115" s="170"/>
      <c r="C115" s="176"/>
      <c r="D115" s="150" t="s">
        <v>372</v>
      </c>
      <c r="E115" s="141" t="s">
        <v>407</v>
      </c>
      <c r="F115" s="89"/>
      <c r="G115" s="88"/>
      <c r="H115" s="88"/>
      <c r="I115" s="88"/>
      <c r="J115" s="88"/>
      <c r="K115" s="13"/>
      <c r="V115" s="50"/>
      <c r="W115" s="50"/>
      <c r="X115" s="50"/>
      <c r="Y115" s="50"/>
      <c r="Z115" s="50"/>
      <c r="AA115" s="50"/>
      <c r="AB115" s="50"/>
      <c r="AC115" s="50"/>
    </row>
    <row r="116" spans="1:29" ht="55.2" x14ac:dyDescent="0.3">
      <c r="A116" s="169"/>
      <c r="B116" s="171"/>
      <c r="C116" s="177"/>
      <c r="D116" s="89" t="s">
        <v>95</v>
      </c>
      <c r="E116" s="65"/>
      <c r="F116" s="89"/>
      <c r="G116" s="88"/>
      <c r="H116" s="88"/>
      <c r="I116" s="88"/>
      <c r="J116" s="88"/>
      <c r="K116" s="13"/>
      <c r="V116" s="50"/>
      <c r="W116" s="50"/>
      <c r="X116" s="50"/>
      <c r="Y116" s="50"/>
      <c r="Z116" s="50"/>
      <c r="AA116" s="50"/>
      <c r="AB116" s="50"/>
      <c r="AC116" s="50"/>
    </row>
    <row r="117" spans="1:29" ht="165.6" x14ac:dyDescent="0.3">
      <c r="A117" s="169"/>
      <c r="B117" s="172"/>
      <c r="C117" s="175" t="s">
        <v>314</v>
      </c>
      <c r="D117" s="150" t="s">
        <v>373</v>
      </c>
      <c r="E117" s="142" t="s">
        <v>408</v>
      </c>
      <c r="F117" s="89" t="s">
        <v>374</v>
      </c>
      <c r="G117" s="88" t="s">
        <v>96</v>
      </c>
      <c r="H117" s="88" t="s">
        <v>315</v>
      </c>
      <c r="I117" s="88" t="s">
        <v>97</v>
      </c>
      <c r="J117" s="88" t="s">
        <v>98</v>
      </c>
      <c r="K117" s="13"/>
      <c r="V117" s="50"/>
      <c r="W117" s="50"/>
      <c r="X117" s="50"/>
      <c r="Y117" s="50"/>
      <c r="Z117" s="50"/>
      <c r="AA117" s="50"/>
      <c r="AB117" s="50"/>
      <c r="AC117" s="50"/>
    </row>
    <row r="118" spans="1:29" ht="82.8" x14ac:dyDescent="0.3">
      <c r="A118" s="169"/>
      <c r="B118" s="170"/>
      <c r="C118" s="176"/>
      <c r="D118" s="150" t="s">
        <v>375</v>
      </c>
      <c r="E118" s="142" t="s">
        <v>409</v>
      </c>
      <c r="F118" s="89"/>
      <c r="G118" s="88"/>
      <c r="H118" s="88"/>
      <c r="I118" s="88"/>
      <c r="J118" s="88"/>
      <c r="K118" s="13"/>
      <c r="V118" s="50"/>
      <c r="W118" s="50"/>
      <c r="X118" s="50"/>
      <c r="Y118" s="50"/>
      <c r="Z118" s="50"/>
      <c r="AA118" s="50"/>
      <c r="AB118" s="50"/>
      <c r="AC118" s="50"/>
    </row>
    <row r="119" spans="1:29" ht="41.4" x14ac:dyDescent="0.3">
      <c r="A119" s="169"/>
      <c r="B119" s="171"/>
      <c r="C119" s="177"/>
      <c r="D119" s="89" t="s">
        <v>99</v>
      </c>
      <c r="E119" s="65"/>
      <c r="F119" s="89"/>
      <c r="G119" s="88"/>
      <c r="H119" s="88"/>
      <c r="I119" s="88"/>
      <c r="J119" s="88"/>
      <c r="K119" s="13"/>
      <c r="V119" s="50"/>
      <c r="W119" s="50"/>
      <c r="X119" s="50"/>
      <c r="Y119" s="50"/>
      <c r="Z119" s="50"/>
      <c r="AA119" s="50"/>
      <c r="AB119" s="50"/>
      <c r="AC119" s="50"/>
    </row>
    <row r="120" spans="1:29" ht="220.8" x14ac:dyDescent="0.3">
      <c r="A120" s="169"/>
      <c r="B120" s="63"/>
      <c r="C120" s="89" t="s">
        <v>316</v>
      </c>
      <c r="D120" s="89" t="s">
        <v>376</v>
      </c>
      <c r="E120" s="65"/>
      <c r="F120" s="89" t="s">
        <v>100</v>
      </c>
      <c r="G120" s="88" t="s">
        <v>101</v>
      </c>
      <c r="H120" s="88" t="s">
        <v>317</v>
      </c>
      <c r="I120" s="88" t="s">
        <v>318</v>
      </c>
      <c r="J120" s="88" t="s">
        <v>102</v>
      </c>
      <c r="K120" s="13"/>
      <c r="V120" s="23"/>
      <c r="W120" s="23"/>
      <c r="X120" s="23"/>
    </row>
    <row r="121" spans="1:29" ht="69" x14ac:dyDescent="0.3">
      <c r="A121" s="169"/>
      <c r="B121" s="172"/>
      <c r="C121" s="175"/>
      <c r="D121" s="89" t="s">
        <v>103</v>
      </c>
      <c r="E121" s="65"/>
      <c r="F121" s="89"/>
      <c r="G121" s="88"/>
      <c r="H121" s="88"/>
      <c r="I121" s="88"/>
      <c r="J121" s="88"/>
      <c r="K121" s="13"/>
      <c r="V121" s="23"/>
      <c r="W121" s="23"/>
      <c r="X121" s="23"/>
    </row>
    <row r="122" spans="1:29" ht="96.6" x14ac:dyDescent="0.3">
      <c r="A122" s="169"/>
      <c r="B122" s="170"/>
      <c r="C122" s="176"/>
      <c r="D122" s="150" t="s">
        <v>377</v>
      </c>
      <c r="E122" s="143" t="s">
        <v>410</v>
      </c>
      <c r="F122" s="89"/>
      <c r="G122" s="88"/>
      <c r="H122" s="88"/>
      <c r="I122" s="88"/>
      <c r="J122" s="88"/>
      <c r="K122" s="13"/>
      <c r="V122" s="23"/>
      <c r="W122" s="23"/>
      <c r="X122" s="23"/>
    </row>
    <row r="123" spans="1:29" ht="27.6" x14ac:dyDescent="0.3">
      <c r="A123" s="169"/>
      <c r="B123" s="171"/>
      <c r="C123" s="177"/>
      <c r="D123" s="150" t="s">
        <v>378</v>
      </c>
      <c r="E123" s="143" t="s">
        <v>411</v>
      </c>
      <c r="F123" s="89"/>
      <c r="G123" s="88"/>
      <c r="H123" s="88"/>
      <c r="I123" s="88"/>
      <c r="J123" s="88"/>
      <c r="K123" s="13"/>
      <c r="V123" s="23"/>
      <c r="W123" s="23"/>
      <c r="X123" s="23"/>
    </row>
    <row r="124" spans="1:29" ht="138" x14ac:dyDescent="0.3">
      <c r="A124" s="169"/>
      <c r="B124" s="172" t="s">
        <v>104</v>
      </c>
      <c r="C124" s="175" t="s">
        <v>319</v>
      </c>
      <c r="D124" s="89" t="s">
        <v>105</v>
      </c>
      <c r="E124" s="65"/>
      <c r="F124" s="89" t="s">
        <v>106</v>
      </c>
      <c r="G124" s="88" t="s">
        <v>107</v>
      </c>
      <c r="H124" s="88" t="s">
        <v>320</v>
      </c>
      <c r="I124" s="88" t="s">
        <v>108</v>
      </c>
      <c r="J124" s="88" t="s">
        <v>109</v>
      </c>
      <c r="K124" s="13"/>
      <c r="V124" s="23"/>
      <c r="W124" s="23"/>
      <c r="X124" s="23"/>
    </row>
    <row r="125" spans="1:29" ht="151.80000000000001" x14ac:dyDescent="0.3">
      <c r="A125" s="169"/>
      <c r="B125" s="170"/>
      <c r="C125" s="176"/>
      <c r="D125" s="150" t="s">
        <v>379</v>
      </c>
      <c r="E125" s="144" t="s">
        <v>412</v>
      </c>
      <c r="F125" s="89" t="s">
        <v>110</v>
      </c>
      <c r="G125" s="88" t="s">
        <v>111</v>
      </c>
      <c r="H125" s="88" t="s">
        <v>321</v>
      </c>
      <c r="I125" s="88" t="s">
        <v>322</v>
      </c>
      <c r="J125" s="88" t="s">
        <v>112</v>
      </c>
      <c r="K125" s="13"/>
      <c r="V125" s="23"/>
      <c r="W125" s="23"/>
      <c r="X125" s="23"/>
    </row>
    <row r="126" spans="1:29" ht="69" x14ac:dyDescent="0.3">
      <c r="A126" s="169"/>
      <c r="B126" s="171"/>
      <c r="C126" s="177"/>
      <c r="D126" s="150" t="s">
        <v>113</v>
      </c>
      <c r="E126" s="144" t="s">
        <v>413</v>
      </c>
      <c r="F126" s="89"/>
      <c r="G126" s="88"/>
      <c r="H126" s="88" t="s">
        <v>114</v>
      </c>
      <c r="I126" s="88"/>
      <c r="J126" s="88"/>
      <c r="K126" s="13"/>
      <c r="V126" s="23"/>
      <c r="W126" s="23"/>
      <c r="X126" s="23"/>
    </row>
    <row r="127" spans="1:29" ht="110.4" x14ac:dyDescent="0.3">
      <c r="A127" s="169"/>
      <c r="B127" s="172"/>
      <c r="C127" s="175" t="s">
        <v>323</v>
      </c>
      <c r="D127" s="150" t="s">
        <v>380</v>
      </c>
      <c r="E127" s="144" t="s">
        <v>414</v>
      </c>
      <c r="F127" s="89" t="s">
        <v>115</v>
      </c>
      <c r="G127" s="88" t="s">
        <v>116</v>
      </c>
      <c r="H127" s="88" t="s">
        <v>117</v>
      </c>
      <c r="I127" s="88" t="s">
        <v>118</v>
      </c>
      <c r="J127" s="88" t="s">
        <v>119</v>
      </c>
      <c r="K127" s="13"/>
      <c r="V127" s="23"/>
      <c r="W127" s="23"/>
      <c r="X127" s="23"/>
    </row>
    <row r="128" spans="1:29" ht="55.2" x14ac:dyDescent="0.3">
      <c r="A128" s="169"/>
      <c r="B128" s="170"/>
      <c r="C128" s="176"/>
      <c r="D128" s="150" t="s">
        <v>381</v>
      </c>
      <c r="E128" s="144" t="s">
        <v>414</v>
      </c>
      <c r="F128" s="89"/>
      <c r="G128" s="88"/>
      <c r="H128" s="88"/>
      <c r="I128" s="88"/>
      <c r="J128" s="88"/>
      <c r="K128" s="13"/>
      <c r="V128" s="23"/>
      <c r="W128" s="23"/>
      <c r="X128" s="23"/>
    </row>
    <row r="129" spans="1:24" ht="41.4" x14ac:dyDescent="0.3">
      <c r="A129" s="169"/>
      <c r="B129" s="170"/>
      <c r="C129" s="176"/>
      <c r="D129" s="150" t="s">
        <v>382</v>
      </c>
      <c r="E129" s="144" t="s">
        <v>414</v>
      </c>
      <c r="F129" s="89"/>
      <c r="G129" s="88"/>
      <c r="H129" s="88"/>
      <c r="I129" s="88"/>
      <c r="J129" s="88"/>
      <c r="K129" s="13"/>
      <c r="V129" s="23"/>
      <c r="W129" s="23"/>
      <c r="X129" s="23"/>
    </row>
    <row r="130" spans="1:24" ht="55.2" x14ac:dyDescent="0.3">
      <c r="A130" s="169"/>
      <c r="B130" s="171"/>
      <c r="C130" s="177"/>
      <c r="D130" s="150" t="s">
        <v>383</v>
      </c>
      <c r="E130" s="144" t="s">
        <v>414</v>
      </c>
      <c r="F130" s="89"/>
      <c r="G130" s="88"/>
      <c r="H130" s="88"/>
      <c r="I130" s="88"/>
      <c r="J130" s="88"/>
      <c r="K130" s="13"/>
      <c r="V130" s="23"/>
      <c r="W130" s="23"/>
      <c r="X130" s="23"/>
    </row>
    <row r="131" spans="1:24" ht="110.4" x14ac:dyDescent="0.3">
      <c r="A131" s="169"/>
      <c r="B131" s="172"/>
      <c r="C131" s="175" t="s">
        <v>120</v>
      </c>
      <c r="D131" s="150" t="s">
        <v>384</v>
      </c>
      <c r="E131" s="144" t="s">
        <v>415</v>
      </c>
      <c r="F131" s="89" t="s">
        <v>121</v>
      </c>
      <c r="G131" s="88" t="s">
        <v>122</v>
      </c>
      <c r="H131" s="88" t="s">
        <v>123</v>
      </c>
      <c r="I131" s="88" t="s">
        <v>124</v>
      </c>
      <c r="J131" s="88" t="s">
        <v>125</v>
      </c>
      <c r="K131" s="13"/>
      <c r="V131" s="23"/>
      <c r="W131" s="23"/>
      <c r="X131" s="23"/>
    </row>
    <row r="132" spans="1:24" ht="82.8" x14ac:dyDescent="0.3">
      <c r="A132" s="169"/>
      <c r="B132" s="171"/>
      <c r="C132" s="177"/>
      <c r="D132" s="150" t="s">
        <v>385</v>
      </c>
      <c r="E132" s="144" t="s">
        <v>416</v>
      </c>
      <c r="F132" s="89" t="s">
        <v>126</v>
      </c>
      <c r="G132" s="88"/>
      <c r="H132" s="88" t="s">
        <v>114</v>
      </c>
      <c r="I132" s="88"/>
      <c r="J132" s="88"/>
      <c r="K132" s="13"/>
      <c r="V132" s="23"/>
      <c r="W132" s="23"/>
      <c r="X132" s="23"/>
    </row>
    <row r="133" spans="1:24" ht="138" x14ac:dyDescent="0.3">
      <c r="A133" s="165" t="s">
        <v>127</v>
      </c>
      <c r="B133" s="167" t="s">
        <v>128</v>
      </c>
      <c r="C133" s="178" t="s">
        <v>324</v>
      </c>
      <c r="D133" s="87" t="s">
        <v>129</v>
      </c>
      <c r="E133" s="87"/>
      <c r="F133" s="87" t="s">
        <v>130</v>
      </c>
      <c r="G133" s="87" t="s">
        <v>131</v>
      </c>
      <c r="H133" s="87" t="s">
        <v>386</v>
      </c>
      <c r="I133" s="87" t="s">
        <v>132</v>
      </c>
      <c r="J133" s="179" t="s">
        <v>133</v>
      </c>
      <c r="K133" s="13"/>
      <c r="V133" s="23"/>
      <c r="W133" s="23"/>
      <c r="X133" s="23"/>
    </row>
    <row r="134" spans="1:24" ht="82.8" x14ac:dyDescent="0.3">
      <c r="A134" s="165"/>
      <c r="B134" s="167"/>
      <c r="C134" s="178"/>
      <c r="D134" s="90" t="s">
        <v>134</v>
      </c>
      <c r="E134" s="90"/>
      <c r="F134" s="90"/>
      <c r="G134" s="90"/>
      <c r="H134" s="90"/>
      <c r="I134" s="90"/>
      <c r="J134" s="181"/>
      <c r="K134" s="13"/>
      <c r="V134" s="23"/>
      <c r="W134" s="23"/>
      <c r="X134" s="23"/>
    </row>
    <row r="135" spans="1:24" ht="69" x14ac:dyDescent="0.3">
      <c r="A135" s="165"/>
      <c r="B135" s="168"/>
      <c r="C135" s="179"/>
      <c r="D135" s="90" t="s">
        <v>135</v>
      </c>
      <c r="E135" s="90"/>
      <c r="F135" s="90"/>
      <c r="G135" s="90"/>
      <c r="H135" s="90"/>
      <c r="I135" s="90"/>
      <c r="J135" s="90"/>
      <c r="K135" s="13"/>
      <c r="V135" s="23"/>
      <c r="W135" s="23"/>
      <c r="X135" s="23"/>
    </row>
    <row r="136" spans="1:24" ht="110.4" x14ac:dyDescent="0.3">
      <c r="A136" s="165"/>
      <c r="B136" s="166"/>
      <c r="C136" s="181" t="s">
        <v>136</v>
      </c>
      <c r="D136" s="90" t="s">
        <v>137</v>
      </c>
      <c r="E136" s="90"/>
      <c r="F136" s="90" t="s">
        <v>138</v>
      </c>
      <c r="G136" s="90" t="s">
        <v>139</v>
      </c>
      <c r="H136" s="90" t="s">
        <v>140</v>
      </c>
      <c r="I136" s="90" t="s">
        <v>141</v>
      </c>
      <c r="J136" s="64"/>
      <c r="K136" s="13"/>
      <c r="V136" s="23"/>
      <c r="W136" s="23"/>
      <c r="X136" s="23"/>
    </row>
    <row r="137" spans="1:24" ht="82.8" x14ac:dyDescent="0.3">
      <c r="A137" s="165"/>
      <c r="B137" s="167"/>
      <c r="C137" s="181"/>
      <c r="D137" s="90" t="s">
        <v>142</v>
      </c>
      <c r="E137" s="90"/>
      <c r="F137" s="90"/>
      <c r="G137" s="90"/>
      <c r="H137" s="90"/>
      <c r="I137" s="90"/>
      <c r="J137" s="90"/>
      <c r="K137" s="13"/>
      <c r="V137" s="23"/>
      <c r="W137" s="23"/>
      <c r="X137" s="23"/>
    </row>
    <row r="138" spans="1:24" ht="41.4" x14ac:dyDescent="0.3">
      <c r="A138" s="165"/>
      <c r="B138" s="168"/>
      <c r="C138" s="181"/>
      <c r="D138" s="90" t="s">
        <v>143</v>
      </c>
      <c r="E138" s="90"/>
      <c r="F138" s="90"/>
      <c r="G138" s="90"/>
      <c r="H138" s="90"/>
      <c r="I138" s="90"/>
      <c r="J138" s="90"/>
      <c r="K138" s="13"/>
      <c r="V138" s="23"/>
      <c r="W138" s="23"/>
      <c r="X138" s="23"/>
    </row>
    <row r="139" spans="1:24" ht="138" x14ac:dyDescent="0.3">
      <c r="A139" s="165"/>
      <c r="B139" s="166"/>
      <c r="C139" s="181" t="s">
        <v>325</v>
      </c>
      <c r="D139" s="150" t="s">
        <v>144</v>
      </c>
      <c r="E139" s="145" t="s">
        <v>404</v>
      </c>
      <c r="F139" s="90" t="s">
        <v>326</v>
      </c>
      <c r="G139" s="90" t="s">
        <v>145</v>
      </c>
      <c r="H139" s="90" t="s">
        <v>10</v>
      </c>
      <c r="I139" s="90" t="s">
        <v>146</v>
      </c>
      <c r="J139" s="90" t="s">
        <v>147</v>
      </c>
      <c r="K139" s="13"/>
      <c r="V139" s="23"/>
      <c r="W139" s="23"/>
      <c r="X139" s="23"/>
    </row>
    <row r="140" spans="1:24" ht="69" x14ac:dyDescent="0.3">
      <c r="A140" s="165"/>
      <c r="B140" s="168"/>
      <c r="C140" s="181"/>
      <c r="D140" s="150" t="s">
        <v>148</v>
      </c>
      <c r="E140" s="145" t="s">
        <v>417</v>
      </c>
      <c r="F140" s="90"/>
      <c r="G140" s="90"/>
      <c r="H140" s="90"/>
      <c r="I140" s="90"/>
      <c r="J140" s="90"/>
      <c r="K140" s="13"/>
      <c r="V140" s="23"/>
      <c r="W140" s="23"/>
      <c r="X140" s="23"/>
    </row>
    <row r="141" spans="1:24" ht="165.6" x14ac:dyDescent="0.3">
      <c r="A141" s="165"/>
      <c r="B141" s="166" t="s">
        <v>149</v>
      </c>
      <c r="C141" s="180" t="s">
        <v>327</v>
      </c>
      <c r="D141" s="90" t="s">
        <v>150</v>
      </c>
      <c r="E141" s="90"/>
      <c r="F141" s="90" t="s">
        <v>151</v>
      </c>
      <c r="G141" s="90" t="s">
        <v>152</v>
      </c>
      <c r="H141" s="90" t="s">
        <v>328</v>
      </c>
      <c r="I141" s="90" t="s">
        <v>153</v>
      </c>
      <c r="J141" s="90" t="s">
        <v>154</v>
      </c>
      <c r="K141" s="13"/>
      <c r="V141" s="23"/>
      <c r="W141" s="23"/>
      <c r="X141" s="23"/>
    </row>
    <row r="142" spans="1:24" ht="69" x14ac:dyDescent="0.3">
      <c r="A142" s="165"/>
      <c r="B142" s="167"/>
      <c r="C142" s="178"/>
      <c r="D142" s="150" t="s">
        <v>155</v>
      </c>
      <c r="E142" s="146" t="s">
        <v>418</v>
      </c>
      <c r="F142" s="90"/>
      <c r="G142" s="90"/>
      <c r="H142" s="90"/>
      <c r="I142" s="90"/>
      <c r="J142" s="90"/>
      <c r="K142" s="13"/>
      <c r="V142" s="23"/>
      <c r="W142" s="23"/>
      <c r="X142" s="23"/>
    </row>
    <row r="143" spans="1:24" ht="41.4" x14ac:dyDescent="0.3">
      <c r="A143" s="165"/>
      <c r="B143" s="168"/>
      <c r="C143" s="179"/>
      <c r="D143" s="90" t="s">
        <v>156</v>
      </c>
      <c r="E143" s="90"/>
      <c r="F143" s="90"/>
      <c r="G143" s="90"/>
      <c r="H143" s="90"/>
      <c r="I143" s="90"/>
      <c r="J143" s="90"/>
      <c r="K143" s="13"/>
      <c r="V143" s="23"/>
      <c r="W143" s="23"/>
      <c r="X143" s="23"/>
    </row>
    <row r="144" spans="1:24" ht="27.6" x14ac:dyDescent="0.3">
      <c r="A144" s="165"/>
      <c r="B144" s="166"/>
      <c r="C144" s="181" t="s">
        <v>157</v>
      </c>
      <c r="D144" s="90" t="s">
        <v>158</v>
      </c>
      <c r="E144" s="90"/>
      <c r="F144" s="90" t="s">
        <v>159</v>
      </c>
      <c r="G144" s="181" t="s">
        <v>160</v>
      </c>
      <c r="H144" s="181" t="s">
        <v>161</v>
      </c>
      <c r="I144" s="90" t="s">
        <v>162</v>
      </c>
      <c r="J144" s="181" t="s">
        <v>163</v>
      </c>
      <c r="K144" s="13"/>
      <c r="V144" s="23"/>
      <c r="W144" s="23"/>
      <c r="X144" s="23"/>
    </row>
    <row r="145" spans="1:24" ht="41.4" x14ac:dyDescent="0.3">
      <c r="A145" s="165"/>
      <c r="B145" s="167"/>
      <c r="C145" s="181"/>
      <c r="D145" s="150" t="s">
        <v>164</v>
      </c>
      <c r="E145" s="147" t="s">
        <v>419</v>
      </c>
      <c r="F145" s="90"/>
      <c r="G145" s="181"/>
      <c r="H145" s="181"/>
      <c r="I145" s="90"/>
      <c r="J145" s="181"/>
      <c r="K145" s="13"/>
      <c r="V145" s="23"/>
      <c r="W145" s="23"/>
      <c r="X145" s="23"/>
    </row>
    <row r="146" spans="1:24" ht="27.6" x14ac:dyDescent="0.3">
      <c r="A146" s="165"/>
      <c r="B146" s="168"/>
      <c r="C146" s="181"/>
      <c r="D146" s="90" t="s">
        <v>165</v>
      </c>
      <c r="E146" s="90"/>
      <c r="F146" s="90"/>
      <c r="G146" s="90"/>
      <c r="H146" s="90"/>
      <c r="I146" s="90"/>
      <c r="J146" s="90"/>
      <c r="K146" s="13"/>
      <c r="V146" s="23"/>
      <c r="W146" s="23"/>
      <c r="X146" s="23"/>
    </row>
    <row r="147" spans="1:24" ht="124.2" x14ac:dyDescent="0.3">
      <c r="A147" s="165"/>
      <c r="B147" s="166"/>
      <c r="C147" s="181" t="s">
        <v>166</v>
      </c>
      <c r="D147" s="150" t="s">
        <v>167</v>
      </c>
      <c r="E147" s="148" t="s">
        <v>420</v>
      </c>
      <c r="F147" s="90" t="s">
        <v>168</v>
      </c>
      <c r="G147" s="90" t="s">
        <v>169</v>
      </c>
      <c r="H147" s="181" t="s">
        <v>170</v>
      </c>
      <c r="I147" s="181" t="s">
        <v>171</v>
      </c>
      <c r="J147" s="90" t="s">
        <v>172</v>
      </c>
      <c r="K147" s="13"/>
      <c r="V147" s="23"/>
      <c r="W147" s="23"/>
      <c r="X147" s="23"/>
    </row>
    <row r="148" spans="1:24" ht="69" x14ac:dyDescent="0.3">
      <c r="A148" s="165"/>
      <c r="B148" s="167"/>
      <c r="C148" s="181"/>
      <c r="D148" s="90" t="s">
        <v>173</v>
      </c>
      <c r="E148" s="90"/>
      <c r="F148" s="90"/>
      <c r="G148" s="90"/>
      <c r="H148" s="181"/>
      <c r="I148" s="181"/>
      <c r="J148" s="90"/>
      <c r="K148" s="13"/>
      <c r="V148" s="23"/>
      <c r="W148" s="23"/>
      <c r="X148" s="23"/>
    </row>
    <row r="149" spans="1:24" ht="69" x14ac:dyDescent="0.3">
      <c r="A149" s="165"/>
      <c r="B149" s="167"/>
      <c r="C149" s="181"/>
      <c r="D149" s="150" t="s">
        <v>174</v>
      </c>
      <c r="E149" s="149" t="s">
        <v>420</v>
      </c>
      <c r="F149" s="90"/>
      <c r="G149" s="90"/>
      <c r="H149" s="90"/>
      <c r="I149" s="90"/>
      <c r="J149" s="90"/>
      <c r="K149" s="13"/>
      <c r="V149" s="23"/>
      <c r="W149" s="23"/>
      <c r="X149" s="23"/>
    </row>
    <row r="150" spans="1:24" ht="41.4" x14ac:dyDescent="0.3">
      <c r="A150" s="165"/>
      <c r="B150" s="168"/>
      <c r="C150" s="181"/>
      <c r="D150" s="90" t="s">
        <v>175</v>
      </c>
      <c r="E150" s="90"/>
      <c r="F150" s="90"/>
      <c r="G150" s="90"/>
      <c r="H150" s="90"/>
      <c r="I150" s="90"/>
      <c r="J150" s="90"/>
      <c r="K150" s="13"/>
      <c r="V150" s="23"/>
      <c r="W150" s="23"/>
      <c r="X150" s="23"/>
    </row>
    <row r="151" spans="1:24" ht="110.4" x14ac:dyDescent="0.3">
      <c r="A151" s="169" t="s">
        <v>176</v>
      </c>
      <c r="B151" s="81" t="s">
        <v>177</v>
      </c>
      <c r="C151" s="84" t="s">
        <v>329</v>
      </c>
      <c r="D151" s="84" t="s">
        <v>330</v>
      </c>
      <c r="E151" s="80"/>
      <c r="F151" s="84" t="s">
        <v>178</v>
      </c>
      <c r="G151" s="26" t="s">
        <v>179</v>
      </c>
      <c r="H151" s="26" t="s">
        <v>180</v>
      </c>
      <c r="I151" s="26" t="s">
        <v>181</v>
      </c>
      <c r="J151" s="26" t="s">
        <v>182</v>
      </c>
      <c r="K151" s="13"/>
      <c r="V151" s="23"/>
      <c r="W151" s="23"/>
      <c r="X151" s="23"/>
    </row>
    <row r="152" spans="1:24" ht="110.4" x14ac:dyDescent="0.3">
      <c r="A152" s="169"/>
      <c r="B152" s="172"/>
      <c r="C152" s="175" t="s">
        <v>331</v>
      </c>
      <c r="D152" s="150" t="s">
        <v>183</v>
      </c>
      <c r="E152" s="150" t="s">
        <v>421</v>
      </c>
      <c r="F152" s="89" t="s">
        <v>184</v>
      </c>
      <c r="G152" s="88" t="s">
        <v>185</v>
      </c>
      <c r="H152" s="88" t="s">
        <v>186</v>
      </c>
      <c r="I152" s="88" t="s">
        <v>187</v>
      </c>
      <c r="J152" s="88" t="s">
        <v>188</v>
      </c>
      <c r="K152" s="13"/>
      <c r="V152" s="23"/>
      <c r="W152" s="23"/>
      <c r="X152" s="23"/>
    </row>
    <row r="153" spans="1:24" ht="55.2" x14ac:dyDescent="0.3">
      <c r="A153" s="169"/>
      <c r="B153" s="171"/>
      <c r="C153" s="177"/>
      <c r="D153" s="150" t="s">
        <v>189</v>
      </c>
      <c r="E153" s="150" t="s">
        <v>422</v>
      </c>
      <c r="F153" s="89"/>
      <c r="G153" s="88"/>
      <c r="H153" s="88"/>
      <c r="I153" s="88" t="s">
        <v>190</v>
      </c>
      <c r="J153" s="88"/>
      <c r="K153" s="13"/>
      <c r="V153" s="23"/>
      <c r="W153" s="23"/>
      <c r="X153" s="23"/>
    </row>
    <row r="154" spans="1:24" ht="110.4" x14ac:dyDescent="0.3">
      <c r="A154" s="169"/>
      <c r="B154" s="172"/>
      <c r="C154" s="175" t="s">
        <v>191</v>
      </c>
      <c r="D154" s="150" t="s">
        <v>192</v>
      </c>
      <c r="E154" s="150" t="s">
        <v>423</v>
      </c>
      <c r="F154" s="89" t="s">
        <v>332</v>
      </c>
      <c r="G154" s="88" t="s">
        <v>193</v>
      </c>
      <c r="H154" s="88" t="s">
        <v>194</v>
      </c>
      <c r="I154" s="88" t="s">
        <v>195</v>
      </c>
      <c r="J154" s="88" t="s">
        <v>196</v>
      </c>
      <c r="K154" s="13"/>
      <c r="V154" s="23"/>
      <c r="W154" s="23"/>
      <c r="X154" s="23"/>
    </row>
    <row r="155" spans="1:24" ht="69" x14ac:dyDescent="0.3">
      <c r="A155" s="169"/>
      <c r="B155" s="170"/>
      <c r="C155" s="176"/>
      <c r="D155" s="150" t="s">
        <v>197</v>
      </c>
      <c r="E155" s="150" t="s">
        <v>424</v>
      </c>
      <c r="F155" s="89"/>
      <c r="G155" s="88"/>
      <c r="H155" s="88"/>
      <c r="I155" s="88"/>
      <c r="J155" s="88"/>
      <c r="K155" s="13"/>
      <c r="V155" s="23"/>
      <c r="W155" s="23"/>
      <c r="X155" s="23"/>
    </row>
    <row r="156" spans="1:24" ht="41.4" x14ac:dyDescent="0.3">
      <c r="A156" s="169"/>
      <c r="B156" s="170"/>
      <c r="C156" s="176"/>
      <c r="D156" s="150" t="s">
        <v>198</v>
      </c>
      <c r="E156" s="150" t="s">
        <v>425</v>
      </c>
      <c r="F156" s="89"/>
      <c r="G156" s="88"/>
      <c r="H156" s="88"/>
      <c r="I156" s="88"/>
      <c r="J156" s="88"/>
      <c r="K156" s="13"/>
      <c r="V156" s="23"/>
      <c r="W156" s="23"/>
      <c r="X156" s="23"/>
    </row>
    <row r="157" spans="1:24" ht="41.4" x14ac:dyDescent="0.3">
      <c r="A157" s="169"/>
      <c r="B157" s="171"/>
      <c r="C157" s="177"/>
      <c r="D157" s="150" t="s">
        <v>199</v>
      </c>
      <c r="E157" s="150" t="s">
        <v>426</v>
      </c>
      <c r="G157" s="30"/>
      <c r="H157" s="30"/>
      <c r="I157" s="30"/>
      <c r="J157" s="30"/>
      <c r="K157" s="13"/>
      <c r="L157" s="31"/>
      <c r="M157" s="32"/>
      <c r="N157" s="31"/>
      <c r="V157" s="23"/>
      <c r="W157" s="23"/>
      <c r="X157" s="23"/>
    </row>
    <row r="158" spans="1:24" s="13" customFormat="1" ht="23.4" x14ac:dyDescent="0.3">
      <c r="A158" s="53"/>
      <c r="B158" s="54"/>
      <c r="K158" s="31"/>
    </row>
    <row r="159" spans="1:24" s="13" customFormat="1" x14ac:dyDescent="0.3">
      <c r="A159" s="54"/>
      <c r="B159" s="54"/>
    </row>
    <row r="160" spans="1:24" s="13" customFormat="1" x14ac:dyDescent="0.3">
      <c r="A160" s="54"/>
      <c r="B160" s="54"/>
      <c r="K160" s="32"/>
    </row>
    <row r="161" spans="1:11" s="13" customFormat="1" x14ac:dyDescent="0.3">
      <c r="A161" s="54"/>
      <c r="B161" s="54"/>
      <c r="K161" s="32"/>
    </row>
    <row r="162" spans="1:11" s="13" customFormat="1" x14ac:dyDescent="0.3">
      <c r="A162" s="54"/>
      <c r="B162" s="54"/>
      <c r="K162" s="32"/>
    </row>
    <row r="163" spans="1:11" s="13" customFormat="1" x14ac:dyDescent="0.3">
      <c r="A163" s="54"/>
      <c r="B163" s="54"/>
      <c r="K163" s="32"/>
    </row>
    <row r="164" spans="1:11" s="13" customFormat="1" x14ac:dyDescent="0.3">
      <c r="A164" s="54"/>
      <c r="B164" s="54"/>
      <c r="K164" s="32"/>
    </row>
    <row r="165" spans="1:11" s="13" customFormat="1" x14ac:dyDescent="0.3">
      <c r="A165" s="54"/>
      <c r="B165" s="54"/>
      <c r="K165" s="32"/>
    </row>
    <row r="166" spans="1:11" s="13" customFormat="1" x14ac:dyDescent="0.3">
      <c r="A166" s="54"/>
      <c r="B166" s="54"/>
      <c r="K166" s="32"/>
    </row>
    <row r="167" spans="1:11" s="13" customFormat="1" x14ac:dyDescent="0.3">
      <c r="A167" s="54"/>
      <c r="B167" s="54"/>
      <c r="K167" s="32"/>
    </row>
    <row r="168" spans="1:11" s="13" customFormat="1" x14ac:dyDescent="0.3">
      <c r="A168" s="54"/>
      <c r="B168" s="54"/>
      <c r="K168" s="32"/>
    </row>
    <row r="169" spans="1:11" s="13" customFormat="1" x14ac:dyDescent="0.3">
      <c r="A169" s="54"/>
      <c r="B169" s="54"/>
      <c r="K169" s="32"/>
    </row>
    <row r="170" spans="1:11" s="13" customFormat="1" x14ac:dyDescent="0.3">
      <c r="A170" s="54"/>
      <c r="B170" s="54"/>
      <c r="K170" s="32"/>
    </row>
    <row r="171" spans="1:11" s="13" customFormat="1" x14ac:dyDescent="0.3">
      <c r="A171" s="54"/>
      <c r="B171" s="54"/>
      <c r="K171" s="32"/>
    </row>
    <row r="172" spans="1:11" s="13" customFormat="1" x14ac:dyDescent="0.3">
      <c r="A172" s="54"/>
      <c r="B172" s="54"/>
      <c r="K172" s="32"/>
    </row>
    <row r="173" spans="1:11" s="13" customFormat="1" x14ac:dyDescent="0.3">
      <c r="A173" s="54"/>
      <c r="B173" s="54"/>
      <c r="K173" s="32"/>
    </row>
    <row r="174" spans="1:11" x14ac:dyDescent="0.3">
      <c r="A174" s="54"/>
      <c r="B174" s="54"/>
      <c r="C174" s="13"/>
      <c r="D174" s="13"/>
      <c r="E174" s="13"/>
      <c r="F174" s="13"/>
      <c r="G174" s="13"/>
      <c r="H174" s="13"/>
      <c r="I174" s="13"/>
      <c r="J174" s="13"/>
      <c r="K174" s="32"/>
    </row>
    <row r="175" spans="1:11" x14ac:dyDescent="0.3">
      <c r="A175" s="54"/>
      <c r="B175" s="54"/>
      <c r="C175" s="13"/>
      <c r="D175" s="13"/>
      <c r="E175" s="13"/>
      <c r="F175" s="13"/>
      <c r="G175" s="13"/>
      <c r="H175" s="13"/>
      <c r="I175" s="13"/>
      <c r="J175" s="13"/>
      <c r="K175" s="32"/>
    </row>
    <row r="176" spans="1:11" x14ac:dyDescent="0.3">
      <c r="A176" s="54"/>
      <c r="B176" s="54"/>
      <c r="C176" s="13"/>
      <c r="D176" s="13"/>
      <c r="E176" s="13"/>
      <c r="F176" s="13"/>
      <c r="G176" s="13"/>
      <c r="H176" s="13"/>
      <c r="I176" s="13"/>
      <c r="J176" s="13"/>
      <c r="K176" s="32"/>
    </row>
    <row r="177" spans="1:11" x14ac:dyDescent="0.3">
      <c r="A177" s="54"/>
      <c r="B177" s="54"/>
      <c r="C177" s="13"/>
      <c r="D177" s="13"/>
      <c r="E177" s="13"/>
      <c r="F177" s="13"/>
      <c r="G177" s="13"/>
      <c r="H177" s="13"/>
      <c r="I177" s="13"/>
      <c r="J177" s="13"/>
      <c r="K177" s="32"/>
    </row>
    <row r="178" spans="1:11" x14ac:dyDescent="0.3">
      <c r="A178" s="54"/>
      <c r="B178" s="54"/>
      <c r="C178" s="13"/>
      <c r="D178" s="13"/>
      <c r="E178" s="13"/>
      <c r="F178" s="13"/>
      <c r="G178" s="13"/>
      <c r="H178" s="13"/>
      <c r="I178" s="13"/>
      <c r="J178" s="13"/>
      <c r="K178" s="32"/>
    </row>
    <row r="179" spans="1:11" x14ac:dyDescent="0.3">
      <c r="A179" s="54"/>
      <c r="B179" s="54"/>
      <c r="C179" s="13"/>
      <c r="D179" s="13"/>
      <c r="E179" s="13"/>
      <c r="F179" s="13"/>
      <c r="G179" s="13"/>
      <c r="H179" s="13"/>
      <c r="I179" s="13"/>
      <c r="J179" s="13"/>
      <c r="K179" s="32"/>
    </row>
    <row r="180" spans="1:11" x14ac:dyDescent="0.3">
      <c r="A180" s="54"/>
      <c r="B180" s="54"/>
      <c r="C180" s="13"/>
      <c r="D180" s="13"/>
      <c r="E180" s="13"/>
      <c r="F180" s="13"/>
      <c r="G180" s="13"/>
      <c r="H180" s="13"/>
      <c r="I180" s="13"/>
      <c r="J180" s="13"/>
      <c r="K180" s="32"/>
    </row>
    <row r="181" spans="1:11" x14ac:dyDescent="0.3">
      <c r="A181" s="54"/>
      <c r="B181" s="54"/>
      <c r="C181" s="13"/>
      <c r="D181" s="13"/>
      <c r="E181" s="13"/>
      <c r="F181" s="13"/>
      <c r="G181" s="13"/>
      <c r="H181" s="13"/>
      <c r="I181" s="13"/>
      <c r="J181" s="13"/>
      <c r="K181" s="32"/>
    </row>
    <row r="182" spans="1:11" x14ac:dyDescent="0.3">
      <c r="A182" s="54"/>
      <c r="B182" s="54"/>
      <c r="C182" s="13"/>
      <c r="D182" s="13"/>
      <c r="E182" s="13"/>
      <c r="F182" s="13"/>
      <c r="G182" s="13"/>
      <c r="H182" s="13"/>
      <c r="I182" s="13"/>
      <c r="J182" s="13"/>
      <c r="K182" s="32"/>
    </row>
    <row r="183" spans="1:11" x14ac:dyDescent="0.3">
      <c r="A183" s="54"/>
      <c r="B183" s="54"/>
      <c r="C183" s="13"/>
      <c r="D183" s="13"/>
      <c r="E183" s="13"/>
      <c r="F183" s="13"/>
      <c r="G183" s="13"/>
      <c r="H183" s="13"/>
      <c r="I183" s="13"/>
      <c r="J183" s="13"/>
      <c r="K183" s="32"/>
    </row>
    <row r="184" spans="1:11" x14ac:dyDescent="0.3">
      <c r="A184" s="54"/>
      <c r="B184" s="54"/>
      <c r="C184" s="13"/>
      <c r="D184" s="13"/>
      <c r="E184" s="13"/>
      <c r="F184" s="13"/>
      <c r="G184" s="13"/>
      <c r="H184" s="13"/>
      <c r="I184" s="13"/>
      <c r="J184" s="13"/>
      <c r="K184" s="32"/>
    </row>
    <row r="185" spans="1:11" x14ac:dyDescent="0.3">
      <c r="A185" s="54"/>
      <c r="B185" s="54"/>
      <c r="C185" s="13"/>
      <c r="D185" s="13"/>
      <c r="E185" s="13"/>
      <c r="F185" s="13"/>
      <c r="G185" s="13"/>
      <c r="H185" s="13"/>
      <c r="I185" s="13"/>
      <c r="J185" s="13"/>
      <c r="K185" s="32"/>
    </row>
    <row r="186" spans="1:11" x14ac:dyDescent="0.3">
      <c r="A186" s="54"/>
      <c r="B186" s="54"/>
      <c r="C186" s="13"/>
      <c r="D186" s="13"/>
      <c r="E186" s="13"/>
      <c r="F186" s="13"/>
      <c r="G186" s="13"/>
      <c r="H186" s="13"/>
      <c r="I186" s="13"/>
      <c r="J186" s="13"/>
      <c r="K186" s="32"/>
    </row>
    <row r="187" spans="1:11" x14ac:dyDescent="0.3">
      <c r="A187" s="54"/>
      <c r="B187" s="54"/>
      <c r="C187" s="13"/>
      <c r="D187" s="13"/>
      <c r="E187" s="13"/>
      <c r="F187" s="13"/>
      <c r="G187" s="13"/>
      <c r="H187" s="13"/>
      <c r="I187" s="13"/>
      <c r="J187" s="13"/>
      <c r="K187" s="32"/>
    </row>
    <row r="188" spans="1:11" x14ac:dyDescent="0.3">
      <c r="A188" s="54"/>
      <c r="B188" s="54"/>
      <c r="C188" s="13"/>
      <c r="D188" s="13"/>
      <c r="E188" s="13"/>
      <c r="F188" s="13"/>
      <c r="G188" s="13"/>
      <c r="H188" s="13"/>
      <c r="I188" s="13"/>
      <c r="J188" s="13"/>
      <c r="K188" s="32"/>
    </row>
    <row r="189" spans="1:11" x14ac:dyDescent="0.3">
      <c r="A189" s="54"/>
      <c r="B189" s="54"/>
      <c r="C189" s="13"/>
      <c r="D189" s="13"/>
      <c r="E189" s="13"/>
      <c r="F189" s="13"/>
      <c r="G189" s="13"/>
      <c r="H189" s="13"/>
      <c r="I189" s="13"/>
      <c r="J189" s="13"/>
      <c r="K189" s="32"/>
    </row>
    <row r="190" spans="1:11" x14ac:dyDescent="0.3">
      <c r="A190" s="54"/>
      <c r="B190" s="54"/>
      <c r="C190" s="13"/>
      <c r="D190" s="13"/>
      <c r="E190" s="13"/>
      <c r="F190" s="13"/>
      <c r="G190" s="13"/>
      <c r="H190" s="13"/>
      <c r="I190" s="13"/>
      <c r="J190" s="13"/>
      <c r="K190" s="32"/>
    </row>
    <row r="191" spans="1:11" x14ac:dyDescent="0.3">
      <c r="A191" s="54"/>
      <c r="B191" s="54"/>
      <c r="C191" s="13"/>
      <c r="D191" s="13"/>
      <c r="E191" s="13"/>
      <c r="F191" s="13"/>
      <c r="G191" s="13"/>
      <c r="H191" s="13"/>
      <c r="I191" s="13"/>
      <c r="J191" s="13"/>
      <c r="K191" s="32"/>
    </row>
    <row r="192" spans="1:11" x14ac:dyDescent="0.3">
      <c r="A192" s="54"/>
      <c r="B192" s="54"/>
      <c r="C192" s="13"/>
      <c r="D192" s="13"/>
      <c r="E192" s="13"/>
      <c r="F192" s="13"/>
      <c r="G192" s="13"/>
      <c r="H192" s="13"/>
      <c r="I192" s="13"/>
      <c r="J192" s="13"/>
      <c r="K192" s="32"/>
    </row>
    <row r="193" spans="1:11" x14ac:dyDescent="0.3">
      <c r="A193" s="54"/>
      <c r="B193" s="54"/>
      <c r="C193" s="13"/>
      <c r="D193" s="13"/>
      <c r="E193" s="13"/>
      <c r="F193" s="13"/>
      <c r="G193" s="13"/>
      <c r="H193" s="13"/>
      <c r="I193" s="13"/>
      <c r="J193" s="13"/>
      <c r="K193" s="32"/>
    </row>
    <row r="194" spans="1:11" x14ac:dyDescent="0.3">
      <c r="A194" s="54"/>
      <c r="B194" s="54"/>
      <c r="C194" s="13"/>
      <c r="D194" s="13"/>
      <c r="E194" s="13"/>
      <c r="F194" s="13"/>
      <c r="G194" s="13"/>
      <c r="H194" s="13"/>
      <c r="I194" s="13"/>
      <c r="J194" s="13"/>
      <c r="K194" s="32"/>
    </row>
    <row r="195" spans="1:11" x14ac:dyDescent="0.3">
      <c r="A195" s="54"/>
      <c r="B195" s="54"/>
      <c r="C195" s="13"/>
      <c r="D195" s="13"/>
      <c r="E195" s="13"/>
      <c r="F195" s="13"/>
      <c r="G195" s="13"/>
      <c r="H195" s="13"/>
      <c r="I195" s="13"/>
      <c r="J195" s="13"/>
      <c r="K195" s="32"/>
    </row>
    <row r="196" spans="1:11" x14ac:dyDescent="0.3">
      <c r="A196" s="54"/>
      <c r="B196" s="54"/>
      <c r="C196" s="13"/>
      <c r="D196" s="13"/>
      <c r="E196" s="13"/>
      <c r="F196" s="13"/>
      <c r="G196" s="13"/>
      <c r="H196" s="13"/>
      <c r="I196" s="13"/>
      <c r="J196" s="13"/>
      <c r="K196" s="32"/>
    </row>
    <row r="197" spans="1:11" x14ac:dyDescent="0.3">
      <c r="A197" s="54"/>
      <c r="B197" s="54"/>
      <c r="C197" s="13"/>
      <c r="D197" s="13"/>
      <c r="E197" s="13"/>
      <c r="F197" s="13"/>
      <c r="G197" s="13"/>
      <c r="H197" s="13"/>
      <c r="I197" s="13"/>
      <c r="J197" s="13"/>
      <c r="K197" s="32"/>
    </row>
    <row r="198" spans="1:11" x14ac:dyDescent="0.3">
      <c r="A198" s="54"/>
      <c r="B198" s="54"/>
      <c r="C198" s="13"/>
      <c r="D198" s="13"/>
      <c r="E198" s="13"/>
      <c r="F198" s="13"/>
      <c r="G198" s="13"/>
      <c r="H198" s="13"/>
      <c r="I198" s="13"/>
      <c r="J198" s="13"/>
      <c r="K198" s="32"/>
    </row>
    <row r="199" spans="1:11" x14ac:dyDescent="0.3">
      <c r="A199" s="54"/>
      <c r="B199" s="54"/>
      <c r="C199" s="13"/>
      <c r="D199" s="13"/>
      <c r="E199" s="13"/>
      <c r="F199" s="13"/>
      <c r="G199" s="13"/>
      <c r="H199" s="13"/>
      <c r="I199" s="13"/>
      <c r="J199" s="13"/>
      <c r="K199" s="32"/>
    </row>
    <row r="200" spans="1:11" x14ac:dyDescent="0.3">
      <c r="A200" s="54"/>
      <c r="B200" s="54"/>
      <c r="C200" s="13"/>
      <c r="D200" s="13"/>
      <c r="E200" s="13"/>
      <c r="F200" s="13"/>
      <c r="G200" s="13"/>
      <c r="H200" s="13"/>
      <c r="I200" s="13"/>
      <c r="J200" s="13"/>
      <c r="K200" s="32"/>
    </row>
    <row r="201" spans="1:11" x14ac:dyDescent="0.3">
      <c r="A201" s="54"/>
      <c r="B201" s="54"/>
      <c r="C201" s="13"/>
      <c r="D201" s="13"/>
      <c r="E201" s="13"/>
      <c r="F201" s="13"/>
      <c r="G201" s="13"/>
      <c r="H201" s="13"/>
      <c r="I201" s="13"/>
      <c r="J201" s="13"/>
      <c r="K201" s="32"/>
    </row>
    <row r="202" spans="1:11" x14ac:dyDescent="0.3">
      <c r="A202" s="54"/>
      <c r="B202" s="54"/>
      <c r="C202" s="13"/>
      <c r="D202" s="13"/>
      <c r="E202" s="13"/>
      <c r="F202" s="13"/>
      <c r="G202" s="13"/>
      <c r="H202" s="13"/>
      <c r="I202" s="13"/>
      <c r="J202" s="13"/>
      <c r="K202" s="32"/>
    </row>
    <row r="203" spans="1:11" x14ac:dyDescent="0.3">
      <c r="A203" s="54"/>
      <c r="B203" s="54"/>
      <c r="C203" s="13"/>
      <c r="D203" s="13"/>
      <c r="E203" s="13"/>
      <c r="F203" s="13"/>
      <c r="G203" s="13"/>
      <c r="H203" s="13"/>
      <c r="I203" s="13"/>
      <c r="J203" s="13"/>
      <c r="K203" s="32"/>
    </row>
    <row r="204" spans="1:11" x14ac:dyDescent="0.3">
      <c r="A204" s="54"/>
      <c r="B204" s="54"/>
      <c r="C204" s="13"/>
      <c r="D204" s="13"/>
      <c r="E204" s="13"/>
      <c r="F204" s="13"/>
      <c r="G204" s="13"/>
      <c r="H204" s="13"/>
      <c r="I204" s="13"/>
      <c r="J204" s="13"/>
      <c r="K204" s="32"/>
    </row>
    <row r="205" spans="1:11" x14ac:dyDescent="0.3">
      <c r="A205" s="54"/>
      <c r="B205" s="54"/>
      <c r="C205" s="13"/>
      <c r="D205" s="13"/>
      <c r="E205" s="13"/>
      <c r="F205" s="13"/>
      <c r="G205" s="13"/>
      <c r="H205" s="13"/>
      <c r="I205" s="13"/>
      <c r="J205" s="13"/>
      <c r="K205" s="32"/>
    </row>
    <row r="206" spans="1:11" x14ac:dyDescent="0.3">
      <c r="A206" s="54"/>
      <c r="B206" s="54"/>
      <c r="C206" s="13"/>
      <c r="D206" s="13"/>
      <c r="E206" s="13"/>
      <c r="F206" s="13"/>
      <c r="G206" s="13"/>
      <c r="H206" s="13"/>
      <c r="I206" s="13"/>
      <c r="J206" s="13"/>
      <c r="K206" s="32"/>
    </row>
    <row r="207" spans="1:11" x14ac:dyDescent="0.3">
      <c r="A207" s="54"/>
      <c r="B207" s="54"/>
      <c r="C207" s="13"/>
      <c r="D207" s="13"/>
      <c r="E207" s="13"/>
      <c r="F207" s="13"/>
      <c r="G207" s="13"/>
      <c r="H207" s="13"/>
      <c r="I207" s="13"/>
      <c r="J207" s="13"/>
      <c r="K207" s="32"/>
    </row>
    <row r="208" spans="1:11" x14ac:dyDescent="0.3">
      <c r="A208" s="54"/>
      <c r="B208" s="54"/>
      <c r="C208" s="13"/>
      <c r="D208" s="13"/>
      <c r="E208" s="13"/>
      <c r="F208" s="13"/>
      <c r="G208" s="13"/>
      <c r="H208" s="13"/>
      <c r="I208" s="13"/>
      <c r="J208" s="13"/>
      <c r="K208" s="32"/>
    </row>
    <row r="209" spans="1:11" x14ac:dyDescent="0.3">
      <c r="A209" s="54"/>
      <c r="B209" s="54"/>
      <c r="C209" s="13"/>
      <c r="D209" s="13"/>
      <c r="E209" s="13"/>
      <c r="F209" s="13"/>
      <c r="G209" s="13"/>
      <c r="H209" s="13"/>
      <c r="I209" s="13"/>
      <c r="J209" s="13"/>
      <c r="K209" s="32"/>
    </row>
    <row r="210" spans="1:11" x14ac:dyDescent="0.3">
      <c r="A210" s="54"/>
      <c r="B210" s="54"/>
      <c r="C210" s="13"/>
      <c r="D210" s="13"/>
      <c r="E210" s="13"/>
      <c r="F210" s="13"/>
      <c r="G210" s="13"/>
      <c r="H210" s="13"/>
      <c r="I210" s="13"/>
      <c r="J210" s="13"/>
      <c r="K210" s="32"/>
    </row>
    <row r="211" spans="1:11" x14ac:dyDescent="0.3">
      <c r="A211" s="54"/>
      <c r="B211" s="54"/>
      <c r="C211" s="13"/>
      <c r="D211" s="13"/>
      <c r="E211" s="13"/>
      <c r="F211" s="13"/>
      <c r="G211" s="13"/>
      <c r="H211" s="13"/>
      <c r="I211" s="13"/>
      <c r="J211" s="13"/>
      <c r="K211" s="32"/>
    </row>
    <row r="212" spans="1:11" x14ac:dyDescent="0.3">
      <c r="A212" s="54"/>
      <c r="B212" s="54"/>
      <c r="C212" s="13"/>
      <c r="D212" s="13"/>
      <c r="E212" s="13"/>
      <c r="F212" s="13"/>
      <c r="G212" s="13"/>
      <c r="H212" s="13"/>
      <c r="I212" s="13"/>
      <c r="J212" s="13"/>
      <c r="K212" s="32"/>
    </row>
    <row r="213" spans="1:11" x14ac:dyDescent="0.3">
      <c r="A213" s="54"/>
      <c r="B213" s="54"/>
      <c r="C213" s="13"/>
      <c r="D213" s="13"/>
      <c r="E213" s="13"/>
      <c r="F213" s="13"/>
      <c r="G213" s="13"/>
      <c r="H213" s="13"/>
      <c r="I213" s="13"/>
      <c r="J213" s="13"/>
      <c r="K213" s="32"/>
    </row>
    <row r="214" spans="1:11" x14ac:dyDescent="0.3">
      <c r="A214" s="54"/>
      <c r="B214" s="54"/>
      <c r="C214" s="13"/>
      <c r="D214" s="13"/>
      <c r="E214" s="13"/>
      <c r="F214" s="13"/>
      <c r="G214" s="13"/>
      <c r="H214" s="13"/>
      <c r="I214" s="13"/>
      <c r="J214" s="13"/>
      <c r="K214" s="32"/>
    </row>
    <row r="215" spans="1:11" x14ac:dyDescent="0.3">
      <c r="A215" s="54"/>
      <c r="B215" s="54"/>
      <c r="C215" s="13"/>
      <c r="D215" s="13"/>
      <c r="E215" s="13"/>
      <c r="F215" s="13"/>
      <c r="G215" s="13"/>
      <c r="H215" s="13"/>
      <c r="I215" s="13"/>
      <c r="J215" s="13"/>
      <c r="K215" s="32"/>
    </row>
    <row r="216" spans="1:11" x14ac:dyDescent="0.3">
      <c r="A216" s="54"/>
      <c r="B216" s="54"/>
      <c r="C216" s="13"/>
      <c r="D216" s="13"/>
      <c r="E216" s="13"/>
      <c r="F216" s="13"/>
      <c r="G216" s="13"/>
      <c r="H216" s="13"/>
      <c r="I216" s="13"/>
      <c r="J216" s="13"/>
      <c r="K216" s="32"/>
    </row>
    <row r="217" spans="1:11" x14ac:dyDescent="0.3">
      <c r="A217" s="54"/>
      <c r="B217" s="54"/>
      <c r="C217" s="13"/>
      <c r="D217" s="13"/>
      <c r="E217" s="13"/>
      <c r="F217" s="13"/>
      <c r="G217" s="13"/>
      <c r="H217" s="13"/>
      <c r="I217" s="13"/>
      <c r="J217" s="13"/>
      <c r="K217" s="32"/>
    </row>
    <row r="218" spans="1:11" x14ac:dyDescent="0.3">
      <c r="A218" s="54"/>
      <c r="B218" s="54"/>
      <c r="C218" s="13"/>
      <c r="D218" s="13"/>
      <c r="E218" s="13"/>
      <c r="F218" s="13"/>
      <c r="G218" s="13"/>
      <c r="H218" s="13"/>
      <c r="I218" s="13"/>
      <c r="J218" s="13"/>
      <c r="K218" s="32"/>
    </row>
    <row r="219" spans="1:11" x14ac:dyDescent="0.3">
      <c r="A219" s="54"/>
      <c r="B219" s="54"/>
      <c r="C219" s="13"/>
      <c r="D219" s="13"/>
      <c r="E219" s="13"/>
      <c r="F219" s="13"/>
      <c r="G219" s="13"/>
      <c r="H219" s="13"/>
      <c r="I219" s="13"/>
      <c r="J219" s="13"/>
      <c r="K219" s="32"/>
    </row>
  </sheetData>
  <mergeCells count="110">
    <mergeCell ref="D65:J65"/>
    <mergeCell ref="D67:J67"/>
    <mergeCell ref="D68:J68"/>
    <mergeCell ref="D69:J69"/>
    <mergeCell ref="D76:J76"/>
    <mergeCell ref="D77:J77"/>
    <mergeCell ref="D73:J73"/>
    <mergeCell ref="D75:J75"/>
    <mergeCell ref="D71:J71"/>
    <mergeCell ref="D72:J72"/>
    <mergeCell ref="A2:A9"/>
    <mergeCell ref="D33:J33"/>
    <mergeCell ref="D32:J32"/>
    <mergeCell ref="D31:J31"/>
    <mergeCell ref="D4:F4"/>
    <mergeCell ref="D5:G5"/>
    <mergeCell ref="D64:J64"/>
    <mergeCell ref="D49:J49"/>
    <mergeCell ref="D51:J51"/>
    <mergeCell ref="D52:J52"/>
    <mergeCell ref="D53:J53"/>
    <mergeCell ref="D57:J57"/>
    <mergeCell ref="D56:J56"/>
    <mergeCell ref="D55:J55"/>
    <mergeCell ref="B121:B123"/>
    <mergeCell ref="C121:C123"/>
    <mergeCell ref="H147:H148"/>
    <mergeCell ref="I147:I148"/>
    <mergeCell ref="H110:H112"/>
    <mergeCell ref="J133:J134"/>
    <mergeCell ref="D8:F8"/>
    <mergeCell ref="D9:G9"/>
    <mergeCell ref="D12:F12"/>
    <mergeCell ref="D13:G13"/>
    <mergeCell ref="D16:F16"/>
    <mergeCell ref="D17:G17"/>
    <mergeCell ref="D20:F20"/>
    <mergeCell ref="D21:G21"/>
    <mergeCell ref="J144:J145"/>
    <mergeCell ref="D45:J45"/>
    <mergeCell ref="D44:J44"/>
    <mergeCell ref="D43:J43"/>
    <mergeCell ref="D47:J47"/>
    <mergeCell ref="D48:J48"/>
    <mergeCell ref="D59:J59"/>
    <mergeCell ref="D60:J60"/>
    <mergeCell ref="D61:J61"/>
    <mergeCell ref="D63:J63"/>
    <mergeCell ref="G144:G145"/>
    <mergeCell ref="H144:H145"/>
    <mergeCell ref="C104:C106"/>
    <mergeCell ref="B98:B100"/>
    <mergeCell ref="C98:C100"/>
    <mergeCell ref="J88:J90"/>
    <mergeCell ref="C88:C90"/>
    <mergeCell ref="C91:C93"/>
    <mergeCell ref="C94:C97"/>
    <mergeCell ref="F88:F90"/>
    <mergeCell ref="G88:G90"/>
    <mergeCell ref="H88:H90"/>
    <mergeCell ref="I88:I90"/>
    <mergeCell ref="C136:C138"/>
    <mergeCell ref="C139:C140"/>
    <mergeCell ref="B101:B103"/>
    <mergeCell ref="C101:C103"/>
    <mergeCell ref="B104:B106"/>
    <mergeCell ref="H105:H106"/>
    <mergeCell ref="H108:H109"/>
    <mergeCell ref="C107:C109"/>
    <mergeCell ref="B110:B112"/>
    <mergeCell ref="C110:C112"/>
    <mergeCell ref="C117:C119"/>
    <mergeCell ref="A151:A157"/>
    <mergeCell ref="B152:B153"/>
    <mergeCell ref="C152:C153"/>
    <mergeCell ref="B154:B157"/>
    <mergeCell ref="C154:C157"/>
    <mergeCell ref="A133:A150"/>
    <mergeCell ref="B133:B135"/>
    <mergeCell ref="C133:C135"/>
    <mergeCell ref="B136:B138"/>
    <mergeCell ref="B139:B140"/>
    <mergeCell ref="B141:B143"/>
    <mergeCell ref="C141:C143"/>
    <mergeCell ref="C147:C150"/>
    <mergeCell ref="C144:C146"/>
    <mergeCell ref="A54:A73"/>
    <mergeCell ref="B144:B146"/>
    <mergeCell ref="B147:B150"/>
    <mergeCell ref="A113:A132"/>
    <mergeCell ref="B113:B116"/>
    <mergeCell ref="B124:B126"/>
    <mergeCell ref="B107:B109"/>
    <mergeCell ref="A78:J78"/>
    <mergeCell ref="B80:B83"/>
    <mergeCell ref="C80:C83"/>
    <mergeCell ref="B84:B87"/>
    <mergeCell ref="C84:C87"/>
    <mergeCell ref="A80:A100"/>
    <mergeCell ref="B88:B90"/>
    <mergeCell ref="B91:B93"/>
    <mergeCell ref="B94:B97"/>
    <mergeCell ref="A101:A112"/>
    <mergeCell ref="C124:C126"/>
    <mergeCell ref="B127:B130"/>
    <mergeCell ref="C127:C130"/>
    <mergeCell ref="B131:B132"/>
    <mergeCell ref="C131:C132"/>
    <mergeCell ref="C113:C116"/>
    <mergeCell ref="B117:B119"/>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5"/>
  <sheetViews>
    <sheetView workbookViewId="0">
      <pane ySplit="1" topLeftCell="A5" activePane="bottomLeft" state="frozen"/>
      <selection pane="bottomLeft" activeCell="C32" sqref="C32"/>
    </sheetView>
  </sheetViews>
  <sheetFormatPr defaultColWidth="8.88671875" defaultRowHeight="14.4" x14ac:dyDescent="0.3"/>
  <cols>
    <col min="1" max="1" width="19.33203125" style="37" customWidth="1"/>
    <col min="2" max="2" width="25.6640625" style="37" customWidth="1"/>
    <col min="3" max="3" width="62.109375" style="37" customWidth="1"/>
    <col min="4" max="4" width="49.33203125" style="37" customWidth="1"/>
    <col min="5" max="5" width="44" style="37" customWidth="1"/>
    <col min="6" max="16384" width="8.88671875" style="37"/>
  </cols>
  <sheetData>
    <row r="1" spans="1:5" s="62" customFormat="1" ht="37.200000000000003" customHeight="1" x14ac:dyDescent="0.3">
      <c r="A1" s="1" t="s">
        <v>0</v>
      </c>
      <c r="B1" s="61" t="s">
        <v>2</v>
      </c>
      <c r="C1" s="61" t="s">
        <v>254</v>
      </c>
      <c r="D1" s="121" t="s">
        <v>4</v>
      </c>
      <c r="E1" s="61" t="s">
        <v>5</v>
      </c>
    </row>
    <row r="2" spans="1:5" x14ac:dyDescent="0.3">
      <c r="A2" s="47">
        <v>1</v>
      </c>
      <c r="B2" s="39" t="str">
        <f>'Master LogFrame'!C3</f>
        <v>GM 1.1.1.1</v>
      </c>
      <c r="C2" s="39" t="str">
        <f>'Master LogFrame'!D3</f>
        <v>No issue, project activities are non gender biased</v>
      </c>
      <c r="D2" s="39"/>
      <c r="E2" s="39"/>
    </row>
    <row r="3" spans="1:5" x14ac:dyDescent="0.3">
      <c r="A3" s="41"/>
      <c r="B3" s="36" t="str">
        <f>'Master LogFrame'!C7</f>
        <v>GM 1.1.1.2</v>
      </c>
      <c r="C3" s="36" t="str">
        <f>'Master LogFrame'!D7</f>
        <v>No issue, project activities are non gender biased</v>
      </c>
      <c r="D3" s="36"/>
      <c r="E3" s="36"/>
    </row>
    <row r="4" spans="1:5" x14ac:dyDescent="0.3">
      <c r="A4" s="41"/>
      <c r="B4" s="36" t="e">
        <f>'Master LogFrame'!#REF!</f>
        <v>#REF!</v>
      </c>
      <c r="C4" s="36" t="e">
        <f>'Master LogFrame'!#REF!</f>
        <v>#REF!</v>
      </c>
      <c r="D4" s="36"/>
      <c r="E4" s="36"/>
    </row>
    <row r="5" spans="1:5" x14ac:dyDescent="0.3">
      <c r="A5" s="41"/>
      <c r="B5" s="39" t="str">
        <f>'Master LogFrame'!C11</f>
        <v>GM 1.2.1.1</v>
      </c>
      <c r="C5" s="39" t="str">
        <f>'Master LogFrame'!D11</f>
        <v>No issue, project activities are non gender biased</v>
      </c>
      <c r="D5" s="39"/>
      <c r="E5" s="39"/>
    </row>
    <row r="6" spans="1:5" x14ac:dyDescent="0.3">
      <c r="A6" s="41"/>
      <c r="B6" s="39" t="e">
        <f>'Master LogFrame'!#REF!</f>
        <v>#REF!</v>
      </c>
      <c r="C6" s="39" t="e">
        <f>'Master LogFrame'!#REF!</f>
        <v>#REF!</v>
      </c>
      <c r="D6" s="39"/>
      <c r="E6" s="39"/>
    </row>
    <row r="7" spans="1:5" x14ac:dyDescent="0.3">
      <c r="A7" s="41"/>
      <c r="B7" s="39" t="e">
        <f>'Master LogFrame'!#REF!</f>
        <v>#REF!</v>
      </c>
      <c r="C7" s="39" t="e">
        <f>'Master LogFrame'!#REF!</f>
        <v>#REF!</v>
      </c>
      <c r="D7" s="39"/>
      <c r="E7" s="39"/>
    </row>
    <row r="8" spans="1:5" x14ac:dyDescent="0.3">
      <c r="A8" s="41"/>
      <c r="B8" s="39" t="str">
        <f>'Master LogFrame'!C15</f>
        <v>GM 1.3.1.1</v>
      </c>
      <c r="C8" s="39" t="str">
        <f>'Master LogFrame'!D15</f>
        <v>No issue, project activities are non gender biased</v>
      </c>
      <c r="D8" s="39"/>
      <c r="E8" s="39"/>
    </row>
    <row r="9" spans="1:5" x14ac:dyDescent="0.3">
      <c r="A9" s="41"/>
      <c r="B9" s="39" t="str">
        <f>'Master LogFrame'!C19</f>
        <v>GM 1.3.1.2</v>
      </c>
      <c r="C9" s="39" t="str">
        <f>'Master LogFrame'!D19</f>
        <v>No issue, project activities are non gender biased</v>
      </c>
      <c r="D9" s="39"/>
      <c r="E9" s="39"/>
    </row>
    <row r="10" spans="1:5" x14ac:dyDescent="0.3">
      <c r="A10" s="41"/>
      <c r="B10" s="39" t="e">
        <f>'Master LogFrame'!#REF!</f>
        <v>#REF!</v>
      </c>
      <c r="C10" s="39" t="e">
        <f>'Master LogFrame'!#REF!</f>
        <v>#REF!</v>
      </c>
      <c r="D10" s="39"/>
      <c r="E10" s="39"/>
    </row>
    <row r="11" spans="1:5" x14ac:dyDescent="0.3">
      <c r="A11" s="46"/>
      <c r="B11" s="39" t="e">
        <f>'Master LogFrame'!#REF!</f>
        <v>#REF!</v>
      </c>
      <c r="C11" s="39"/>
      <c r="D11" s="39"/>
      <c r="E11" s="39"/>
    </row>
    <row r="12" spans="1:5" x14ac:dyDescent="0.3">
      <c r="A12" s="47">
        <v>2</v>
      </c>
      <c r="B12" s="42" t="str">
        <f>'Master LogFrame'!C23</f>
        <v>GM 2.1.1.1</v>
      </c>
      <c r="C12" s="42" t="str">
        <f>'Master LogFrame'!D23</f>
        <v>No issue, project activities are non gender biased</v>
      </c>
      <c r="D12" s="42"/>
      <c r="E12" s="42"/>
    </row>
    <row r="13" spans="1:5" x14ac:dyDescent="0.3">
      <c r="A13" s="41"/>
      <c r="B13" s="37" t="str">
        <f>'Master LogFrame'!C27</f>
        <v>GM 2.1.1.2</v>
      </c>
      <c r="C13" s="37" t="str">
        <f>'Master LogFrame'!D27</f>
        <v>No issue, project activities are non gender biased</v>
      </c>
    </row>
    <row r="14" spans="1:5" x14ac:dyDescent="0.3">
      <c r="A14" s="41"/>
      <c r="B14" s="37" t="e">
        <f>'Master LogFrame'!#REF!</f>
        <v>#REF!</v>
      </c>
      <c r="C14" s="37" t="e">
        <f>'Master LogFrame'!#REF!</f>
        <v>#REF!</v>
      </c>
    </row>
    <row r="15" spans="1:5" x14ac:dyDescent="0.3">
      <c r="A15" s="41"/>
      <c r="B15" s="37" t="str">
        <f>'Master LogFrame'!C31</f>
        <v>GM 2.2.1.1</v>
      </c>
      <c r="C15" s="37" t="str">
        <f>'Master LogFrame'!D31</f>
        <v>No issue, project activities are non gender biased</v>
      </c>
    </row>
    <row r="16" spans="1:5" x14ac:dyDescent="0.3">
      <c r="A16" s="41"/>
      <c r="B16" s="37" t="str">
        <f>'Master LogFrame'!C35</f>
        <v>GM 2.2.1.2</v>
      </c>
      <c r="C16" s="37" t="str">
        <f>'Master LogFrame'!D35</f>
        <v>No issue, project activities are non gender biased</v>
      </c>
    </row>
    <row r="17" spans="1:5" x14ac:dyDescent="0.3">
      <c r="A17" s="41"/>
      <c r="B17" s="37" t="str">
        <f>'Master LogFrame'!C39</f>
        <v>GM 2.2.1.3</v>
      </c>
      <c r="C17" s="37" t="str">
        <f>'Master LogFrame'!D39</f>
        <v>No issue, project activities are non gender biased</v>
      </c>
    </row>
    <row r="18" spans="1:5" x14ac:dyDescent="0.3">
      <c r="A18" s="41"/>
      <c r="B18" s="37" t="str">
        <f>'Master LogFrame'!C43</f>
        <v>GM 2.3.1.1</v>
      </c>
      <c r="C18" s="37" t="str">
        <f>'Master LogFrame'!D43</f>
        <v>No issue, project activities are non gender biased</v>
      </c>
    </row>
    <row r="19" spans="1:5" x14ac:dyDescent="0.3">
      <c r="A19" s="41"/>
      <c r="B19" s="40" t="str">
        <f>'Master LogFrame'!C47</f>
        <v>GM 2.3.1.2</v>
      </c>
      <c r="C19" s="40" t="str">
        <f>'Master LogFrame'!D47</f>
        <v>No issue, project activities are non gender biased</v>
      </c>
      <c r="D19" s="40"/>
      <c r="E19" s="40"/>
    </row>
    <row r="20" spans="1:5" x14ac:dyDescent="0.3">
      <c r="A20" s="41"/>
      <c r="B20" s="43" t="str">
        <f>'Master LogFrame'!C51</f>
        <v>GM 2.3.1.3</v>
      </c>
      <c r="C20" s="43" t="str">
        <f>'Master LogFrame'!D51</f>
        <v>No issue, project activities are non gender biased</v>
      </c>
      <c r="D20" s="43"/>
      <c r="E20" s="43"/>
    </row>
    <row r="21" spans="1:5" x14ac:dyDescent="0.3">
      <c r="A21" s="47">
        <v>3</v>
      </c>
      <c r="B21" s="44" t="str">
        <f>'Master LogFrame'!C55</f>
        <v>GM 3.1.1.1.</v>
      </c>
      <c r="C21" s="44" t="str">
        <f>'Master LogFrame'!D55</f>
        <v>No issue, project activities are non gender biased</v>
      </c>
      <c r="D21" s="44"/>
      <c r="E21" s="44"/>
    </row>
    <row r="22" spans="1:5" x14ac:dyDescent="0.3">
      <c r="A22" s="41"/>
      <c r="B22" s="44" t="str">
        <f>'Master LogFrame'!C59</f>
        <v>GM 3.1.1.2</v>
      </c>
      <c r="C22" s="44" t="str">
        <f>'Master LogFrame'!D59</f>
        <v>No issue, project activities are non gender biased</v>
      </c>
      <c r="D22" s="44"/>
      <c r="E22" s="44"/>
    </row>
    <row r="23" spans="1:5" x14ac:dyDescent="0.3">
      <c r="A23" s="41"/>
      <c r="B23" s="44" t="str">
        <f>'Master LogFrame'!C63</f>
        <v>GM 3.1.1.3</v>
      </c>
      <c r="C23" s="44" t="str">
        <f>'Master LogFrame'!D63</f>
        <v>No issue, project activities are non gender biased</v>
      </c>
      <c r="D23" s="44"/>
      <c r="E23" s="44"/>
    </row>
    <row r="24" spans="1:5" x14ac:dyDescent="0.3">
      <c r="A24" s="41"/>
      <c r="B24" s="44" t="str">
        <f>'Master LogFrame'!C67</f>
        <v>GM 3.2.1.1</v>
      </c>
      <c r="C24" s="44" t="str">
        <f>'Master LogFrame'!D67</f>
        <v>No issue, project activities are non gender biased</v>
      </c>
      <c r="D24" s="44"/>
      <c r="E24" s="44"/>
    </row>
    <row r="25" spans="1:5" x14ac:dyDescent="0.3">
      <c r="A25" s="41"/>
      <c r="B25" s="44" t="e">
        <f>'Master LogFrame'!#REF!</f>
        <v>#REF!</v>
      </c>
      <c r="C25" s="44" t="e">
        <f>'Master LogFrame'!#REF!</f>
        <v>#REF!</v>
      </c>
      <c r="D25" s="44"/>
      <c r="E25" s="44"/>
    </row>
    <row r="26" spans="1:5" x14ac:dyDescent="0.3">
      <c r="A26" s="41"/>
      <c r="B26" s="44" t="e">
        <f>'Master LogFrame'!#REF!</f>
        <v>#REF!</v>
      </c>
      <c r="C26" s="44" t="e">
        <f>'Master LogFrame'!#REF!</f>
        <v>#REF!</v>
      </c>
      <c r="D26" s="44"/>
      <c r="E26" s="44"/>
    </row>
    <row r="27" spans="1:5" x14ac:dyDescent="0.3">
      <c r="A27" s="41"/>
      <c r="B27" s="44" t="e">
        <f>'Master LogFrame'!#REF!</f>
        <v>#REF!</v>
      </c>
      <c r="C27" s="44" t="e">
        <f>'Master LogFrame'!#REF!</f>
        <v>#REF!</v>
      </c>
      <c r="D27" s="44"/>
      <c r="E27" s="44"/>
    </row>
    <row r="28" spans="1:5" x14ac:dyDescent="0.3">
      <c r="A28" s="41"/>
      <c r="B28" s="44" t="str">
        <f>'Master LogFrame'!C71</f>
        <v>GP 3.3.1.1</v>
      </c>
      <c r="C28" s="44" t="str">
        <f>'Master LogFrame'!D71</f>
        <v>No issue, project activities are non gender biased</v>
      </c>
      <c r="D28" s="44"/>
      <c r="E28" s="44"/>
    </row>
    <row r="29" spans="1:5" x14ac:dyDescent="0.3">
      <c r="A29" s="41"/>
      <c r="B29" s="44" t="e">
        <f>'Master LogFrame'!#REF!</f>
        <v>#REF!</v>
      </c>
      <c r="C29" s="44" t="e">
        <f>'Master LogFrame'!#REF!</f>
        <v>#REF!</v>
      </c>
      <c r="D29" s="44"/>
      <c r="E29" s="44"/>
    </row>
    <row r="30" spans="1:5" x14ac:dyDescent="0.3">
      <c r="A30" s="46"/>
      <c r="B30" s="45" t="str">
        <f>'Master LogFrame'!C75</f>
        <v>GM 3.3.1.3</v>
      </c>
      <c r="C30" s="45" t="str">
        <f>'Master LogFrame'!D75</f>
        <v>No issue, project activities are non gender biased</v>
      </c>
      <c r="D30" s="45"/>
      <c r="E30" s="45"/>
    </row>
    <row r="31" spans="1:5" x14ac:dyDescent="0.3">
      <c r="A31" s="41">
        <v>4</v>
      </c>
      <c r="B31" s="37" t="e">
        <f>'Master LogFrame'!#REF!</f>
        <v>#REF!</v>
      </c>
      <c r="C31" s="37" t="e">
        <f>'Master LogFrame'!#REF!</f>
        <v>#REF!</v>
      </c>
    </row>
    <row r="32" spans="1:5" x14ac:dyDescent="0.3">
      <c r="A32" s="41"/>
      <c r="B32" s="37" t="e">
        <f>'Master LogFrame'!#REF!</f>
        <v>#REF!</v>
      </c>
      <c r="C32" s="37" t="e">
        <f>'Master LogFrame'!#REF!</f>
        <v>#REF!</v>
      </c>
    </row>
    <row r="33" spans="1:5" x14ac:dyDescent="0.3">
      <c r="A33" s="41"/>
      <c r="B33" s="37" t="e">
        <f>'Master LogFrame'!#REF!</f>
        <v>#REF!</v>
      </c>
      <c r="C33" s="37" t="e">
        <f>'Master LogFrame'!#REF!</f>
        <v>#REF!</v>
      </c>
    </row>
    <row r="34" spans="1:5" x14ac:dyDescent="0.3">
      <c r="A34" s="41"/>
      <c r="B34" s="37" t="e">
        <f>'Master LogFrame'!#REF!</f>
        <v>#REF!</v>
      </c>
      <c r="C34" s="37" t="e">
        <f>'Master LogFrame'!#REF!</f>
        <v>#REF!</v>
      </c>
    </row>
    <row r="35" spans="1:5" x14ac:dyDescent="0.3">
      <c r="A35" s="41"/>
      <c r="B35" s="37" t="e">
        <f>'Master LogFrame'!#REF!</f>
        <v>#REF!</v>
      </c>
      <c r="C35" s="37" t="e">
        <f>'Master LogFrame'!#REF!</f>
        <v>#REF!</v>
      </c>
    </row>
    <row r="36" spans="1:5" x14ac:dyDescent="0.3">
      <c r="A36" s="46"/>
      <c r="B36" s="43" t="e">
        <f>'Master LogFrame'!#REF!</f>
        <v>#REF!</v>
      </c>
      <c r="C36" s="43" t="e">
        <f>'Master LogFrame'!#REF!</f>
        <v>#REF!</v>
      </c>
      <c r="D36" s="43"/>
      <c r="E36" s="43"/>
    </row>
    <row r="37" spans="1:5" x14ac:dyDescent="0.3">
      <c r="A37" s="41">
        <v>5</v>
      </c>
      <c r="B37" s="36" t="s">
        <v>247</v>
      </c>
      <c r="C37" s="36" t="s">
        <v>10</v>
      </c>
      <c r="D37" s="36"/>
      <c r="E37" s="36"/>
    </row>
    <row r="38" spans="1:5" x14ac:dyDescent="0.3">
      <c r="A38" s="41"/>
      <c r="B38" s="36" t="s">
        <v>248</v>
      </c>
      <c r="C38" s="36" t="s">
        <v>10</v>
      </c>
      <c r="D38" s="36"/>
      <c r="E38" s="36"/>
    </row>
    <row r="39" spans="1:5" x14ac:dyDescent="0.3">
      <c r="A39" s="41"/>
      <c r="B39" s="36" t="s">
        <v>249</v>
      </c>
      <c r="C39" s="36" t="s">
        <v>10</v>
      </c>
      <c r="D39" s="36"/>
      <c r="E39" s="36"/>
    </row>
    <row r="40" spans="1:5" x14ac:dyDescent="0.3">
      <c r="A40" s="46"/>
      <c r="B40" s="66" t="s">
        <v>250</v>
      </c>
      <c r="C40" s="66" t="s">
        <v>10</v>
      </c>
      <c r="D40" s="66"/>
      <c r="E40" s="66"/>
    </row>
    <row r="41" spans="1:5" x14ac:dyDescent="0.3">
      <c r="A41" s="41">
        <v>6</v>
      </c>
      <c r="B41" s="37" t="e">
        <f>'Master LogFrame'!#REF!</f>
        <v>#REF!</v>
      </c>
      <c r="C41" s="37" t="e">
        <f>'Master LogFrame'!#REF!</f>
        <v>#REF!</v>
      </c>
    </row>
    <row r="42" spans="1:5" x14ac:dyDescent="0.3">
      <c r="A42" s="41"/>
      <c r="B42" s="37" t="e">
        <f>'Master LogFrame'!#REF!</f>
        <v>#REF!</v>
      </c>
      <c r="C42" s="37" t="e">
        <f>'Master LogFrame'!#REF!</f>
        <v>#REF!</v>
      </c>
    </row>
    <row r="43" spans="1:5" x14ac:dyDescent="0.3">
      <c r="A43" s="41"/>
      <c r="B43" s="37" t="e">
        <f>'Master LogFrame'!#REF!</f>
        <v>#REF!</v>
      </c>
      <c r="C43" s="37" t="e">
        <f>'Master LogFrame'!#REF!</f>
        <v>#REF!</v>
      </c>
    </row>
    <row r="44" spans="1:5" x14ac:dyDescent="0.3">
      <c r="A44" s="41"/>
      <c r="B44" s="37" t="e">
        <f>'Master LogFrame'!#REF!</f>
        <v>#REF!</v>
      </c>
      <c r="C44" s="37" t="e">
        <f>'Master LogFrame'!#REF!</f>
        <v>#REF!</v>
      </c>
    </row>
    <row r="45" spans="1:5" x14ac:dyDescent="0.3">
      <c r="A45" s="41"/>
      <c r="B45" s="37" t="e">
        <f>'Master LogFrame'!#REF!</f>
        <v>#REF!</v>
      </c>
      <c r="C45" s="37" t="e">
        <f>'Master LogFrame'!#REF!</f>
        <v>#REF!</v>
      </c>
    </row>
    <row r="46" spans="1:5" x14ac:dyDescent="0.3">
      <c r="A46" s="41"/>
      <c r="B46" s="37" t="e">
        <f>'Master LogFrame'!#REF!</f>
        <v>#REF!</v>
      </c>
      <c r="C46" s="37" t="e">
        <f>'Master LogFrame'!#REF!</f>
        <v>#REF!</v>
      </c>
    </row>
    <row r="47" spans="1:5" x14ac:dyDescent="0.3">
      <c r="A47" s="47">
        <v>7</v>
      </c>
      <c r="B47" s="38" t="e">
        <f>'Master LogFrame'!#REF!</f>
        <v>#REF!</v>
      </c>
      <c r="C47" s="38" t="e">
        <f>'Master LogFrame'!#REF!</f>
        <v>#REF!</v>
      </c>
      <c r="D47" s="38"/>
      <c r="E47" s="38"/>
    </row>
    <row r="48" spans="1:5" x14ac:dyDescent="0.3">
      <c r="A48" s="41"/>
      <c r="B48" s="39" t="e">
        <f>'Master LogFrame'!#REF!</f>
        <v>#REF!</v>
      </c>
      <c r="C48" s="39" t="e">
        <f>'Master LogFrame'!#REF!</f>
        <v>#REF!</v>
      </c>
      <c r="D48" s="39"/>
      <c r="E48" s="39"/>
    </row>
    <row r="49" spans="1:5" x14ac:dyDescent="0.3">
      <c r="A49" s="41"/>
      <c r="B49" s="39" t="e">
        <f>'Master LogFrame'!#REF!</f>
        <v>#REF!</v>
      </c>
      <c r="C49" s="39" t="e">
        <f>'Master LogFrame'!#REF!</f>
        <v>#REF!</v>
      </c>
      <c r="D49" s="39"/>
      <c r="E49" s="39"/>
    </row>
    <row r="50" spans="1:5" x14ac:dyDescent="0.3">
      <c r="A50" s="41"/>
      <c r="B50" s="39" t="e">
        <f>'Master LogFrame'!#REF!</f>
        <v>#REF!</v>
      </c>
      <c r="C50" s="39" t="e">
        <f>'Master LogFrame'!#REF!</f>
        <v>#REF!</v>
      </c>
      <c r="D50" s="39"/>
      <c r="E50" s="39"/>
    </row>
    <row r="51" spans="1:5" x14ac:dyDescent="0.3">
      <c r="A51" s="41"/>
      <c r="B51" s="39" t="e">
        <f>'Master LogFrame'!#REF!</f>
        <v>#REF!</v>
      </c>
      <c r="C51" s="39" t="e">
        <f>'Master LogFrame'!#REF!</f>
        <v>#REF!</v>
      </c>
      <c r="D51" s="39"/>
      <c r="E51" s="39"/>
    </row>
    <row r="52" spans="1:5" x14ac:dyDescent="0.3">
      <c r="A52" s="41"/>
      <c r="B52" s="45" t="e">
        <f>'Master LogFrame'!#REF!</f>
        <v>#REF!</v>
      </c>
      <c r="C52" s="45" t="e">
        <f>'Master LogFrame'!#REF!</f>
        <v>#REF!</v>
      </c>
      <c r="D52" s="45"/>
      <c r="E52" s="45"/>
    </row>
    <row r="53" spans="1:5" x14ac:dyDescent="0.3">
      <c r="A53" s="47">
        <v>8</v>
      </c>
      <c r="B53" s="40" t="e">
        <f>'Master LogFrame'!#REF!</f>
        <v>#REF!</v>
      </c>
      <c r="C53" s="40" t="e">
        <f>'Master LogFrame'!#REF!</f>
        <v>#REF!</v>
      </c>
      <c r="D53" s="40"/>
      <c r="E53" s="40"/>
    </row>
    <row r="54" spans="1:5" x14ac:dyDescent="0.3">
      <c r="A54" s="41"/>
      <c r="B54" s="40" t="e">
        <f>'Master LogFrame'!#REF!</f>
        <v>#REF!</v>
      </c>
      <c r="C54" s="40" t="e">
        <f>'Master LogFrame'!#REF!</f>
        <v>#REF!</v>
      </c>
      <c r="D54" s="40"/>
      <c r="E54" s="40"/>
    </row>
    <row r="55" spans="1:5" x14ac:dyDescent="0.3">
      <c r="A55" s="46"/>
      <c r="B55" s="43" t="e">
        <f>'Master LogFrame'!#REF!</f>
        <v>#REF!</v>
      </c>
      <c r="C55" s="43" t="e">
        <f>'Master LogFrame'!#REF!</f>
        <v>#REF!</v>
      </c>
      <c r="D55" s="43"/>
      <c r="E55" s="43"/>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4"/>
  <sheetViews>
    <sheetView workbookViewId="0">
      <selection activeCell="B11" sqref="B11"/>
    </sheetView>
  </sheetViews>
  <sheetFormatPr defaultRowHeight="14.4" x14ac:dyDescent="0.3"/>
  <cols>
    <col min="1" max="1" width="14.88671875" customWidth="1"/>
    <col min="2" max="2" width="14.6640625" customWidth="1"/>
    <col min="3" max="3" width="61" customWidth="1"/>
    <col min="4" max="4" width="19.6640625" customWidth="1"/>
    <col min="5" max="5" width="33.33203125" customWidth="1"/>
    <col min="6" max="6" width="29.33203125" customWidth="1"/>
    <col min="7" max="7" width="30.44140625" customWidth="1"/>
  </cols>
  <sheetData>
    <row r="1" spans="1:7" s="62" customFormat="1" ht="33" customHeight="1" x14ac:dyDescent="0.3">
      <c r="A1" s="1" t="s">
        <v>0</v>
      </c>
      <c r="B1" s="1" t="s">
        <v>2</v>
      </c>
      <c r="C1" s="1" t="s">
        <v>201</v>
      </c>
      <c r="D1" s="56" t="s">
        <v>4</v>
      </c>
      <c r="E1" s="1" t="s">
        <v>255</v>
      </c>
      <c r="F1" s="1" t="s">
        <v>256</v>
      </c>
      <c r="G1" s="1" t="s">
        <v>257</v>
      </c>
    </row>
    <row r="2" spans="1:7" ht="27.6" customHeight="1" x14ac:dyDescent="0.3">
      <c r="A2" s="47">
        <v>1</v>
      </c>
      <c r="B2" s="5" t="str">
        <f>'Master LogFrame'!C4</f>
        <v>CP 1.1.1.1</v>
      </c>
      <c r="C2" s="79" t="str">
        <f>'Master LogFrame'!D4</f>
        <v>News releases on newspaper, social media, television, meetings</v>
      </c>
      <c r="D2" s="5"/>
      <c r="E2" s="5"/>
      <c r="F2" s="5"/>
      <c r="G2" s="5"/>
    </row>
    <row r="3" spans="1:7" x14ac:dyDescent="0.3">
      <c r="A3" s="41"/>
      <c r="B3" s="5" t="str">
        <f>'Master LogFrame'!C8</f>
        <v>CP 1.1.1.2</v>
      </c>
      <c r="C3" s="5" t="str">
        <f>'Master LogFrame'!D8</f>
        <v>News releases on newspaper, social media, television, meetings</v>
      </c>
      <c r="D3" s="5"/>
      <c r="E3" s="5"/>
      <c r="F3" s="5"/>
      <c r="G3" s="5"/>
    </row>
    <row r="4" spans="1:7" x14ac:dyDescent="0.3">
      <c r="A4" s="41"/>
      <c r="B4" s="5" t="e">
        <f>'Master LogFrame'!#REF!</f>
        <v>#REF!</v>
      </c>
      <c r="C4" s="5" t="e">
        <f>'Master LogFrame'!#REF!</f>
        <v>#REF!</v>
      </c>
      <c r="D4" s="5"/>
      <c r="E4" s="5"/>
      <c r="F4" s="5"/>
      <c r="G4" s="5"/>
    </row>
    <row r="5" spans="1:7" x14ac:dyDescent="0.3">
      <c r="A5" s="41"/>
      <c r="B5" s="5" t="str">
        <f>'Master LogFrame'!C12</f>
        <v>CP 1.2.1.1</v>
      </c>
      <c r="C5" s="5" t="str">
        <f>'Master LogFrame'!D12</f>
        <v>News releases on newspaper, social media, television, meetings</v>
      </c>
      <c r="D5" s="5"/>
      <c r="E5" s="5"/>
      <c r="F5" s="5"/>
      <c r="G5" s="5"/>
    </row>
    <row r="6" spans="1:7" x14ac:dyDescent="0.3">
      <c r="A6" s="41"/>
      <c r="B6" s="5" t="e">
        <f>'Master LogFrame'!#REF!</f>
        <v>#REF!</v>
      </c>
      <c r="C6" s="5" t="e">
        <f>'Master LogFrame'!#REF!</f>
        <v>#REF!</v>
      </c>
      <c r="D6" s="5"/>
      <c r="E6" s="5"/>
      <c r="F6" s="5"/>
      <c r="G6" s="5"/>
    </row>
    <row r="7" spans="1:7" x14ac:dyDescent="0.3">
      <c r="A7" s="41"/>
      <c r="B7" s="5" t="e">
        <f>'Master LogFrame'!#REF!</f>
        <v>#REF!</v>
      </c>
      <c r="C7" s="5" t="e">
        <f>'Master LogFrame'!#REF!</f>
        <v>#REF!</v>
      </c>
      <c r="D7" s="5"/>
      <c r="E7" s="5"/>
      <c r="F7" s="5"/>
      <c r="G7" s="5"/>
    </row>
    <row r="8" spans="1:7" x14ac:dyDescent="0.3">
      <c r="A8" s="41"/>
      <c r="B8" s="5" t="str">
        <f>'Master LogFrame'!C16</f>
        <v>CP 1.3.1.1</v>
      </c>
      <c r="C8" s="5" t="str">
        <f>'Master LogFrame'!D16</f>
        <v>News releases on newspaper, social media, television, meetings</v>
      </c>
      <c r="D8" s="5"/>
      <c r="E8" s="5"/>
      <c r="F8" s="5"/>
      <c r="G8" s="5"/>
    </row>
    <row r="9" spans="1:7" x14ac:dyDescent="0.3">
      <c r="A9" s="41"/>
      <c r="B9" s="5" t="str">
        <f>'Master LogFrame'!C20</f>
        <v>CP 1.3.1.2</v>
      </c>
      <c r="C9" s="5" t="str">
        <f>'Master LogFrame'!D20</f>
        <v>News releases on newspaper, social media, television, meetings</v>
      </c>
      <c r="D9" s="5"/>
      <c r="E9" s="5"/>
      <c r="F9" s="5"/>
      <c r="G9" s="5"/>
    </row>
    <row r="10" spans="1:7" x14ac:dyDescent="0.3">
      <c r="A10" s="46"/>
      <c r="B10" s="8" t="e">
        <f>'Master LogFrame'!#REF!</f>
        <v>#REF!</v>
      </c>
      <c r="C10" s="8" t="e">
        <f>'Master LogFrame'!#REF!</f>
        <v>#REF!</v>
      </c>
      <c r="D10" s="8"/>
      <c r="E10" s="8"/>
      <c r="F10" s="8"/>
      <c r="G10" s="8"/>
    </row>
    <row r="11" spans="1:7" x14ac:dyDescent="0.3">
      <c r="A11" s="41">
        <v>2</v>
      </c>
      <c r="B11" t="str">
        <f>'Master LogFrame'!C24</f>
        <v>CP 2.1.1.1</v>
      </c>
      <c r="C11" t="str">
        <f>'Master LogFrame'!D24</f>
        <v>News releases in media</v>
      </c>
    </row>
    <row r="12" spans="1:7" x14ac:dyDescent="0.3">
      <c r="A12" s="41"/>
      <c r="B12" t="str">
        <f>'Master LogFrame'!C28</f>
        <v>CP 2.1.1.2</v>
      </c>
      <c r="C12" t="str">
        <f>'Master LogFrame'!D28</f>
        <v>News releases on newspaper, social media, television, meetings</v>
      </c>
    </row>
    <row r="13" spans="1:7" x14ac:dyDescent="0.3">
      <c r="A13" s="41"/>
      <c r="B13" t="e">
        <f>'Master LogFrame'!#REF!</f>
        <v>#REF!</v>
      </c>
      <c r="C13" t="e">
        <f>'Master LogFrame'!#REF!</f>
        <v>#REF!</v>
      </c>
    </row>
    <row r="14" spans="1:7" x14ac:dyDescent="0.3">
      <c r="A14" s="41"/>
      <c r="B14" t="str">
        <f>'Master LogFrame'!C32</f>
        <v>CP 2.2.1.1</v>
      </c>
      <c r="C14" t="str">
        <f>'Master LogFrame'!D32</f>
        <v xml:space="preserve"> </v>
      </c>
    </row>
    <row r="15" spans="1:7" x14ac:dyDescent="0.3">
      <c r="A15" s="41"/>
      <c r="B15" t="str">
        <f>'Master LogFrame'!C36</f>
        <v>CP 2.2.1.2</v>
      </c>
      <c r="C15">
        <f>'Master LogFrame'!D36</f>
        <v>0</v>
      </c>
    </row>
    <row r="16" spans="1:7" x14ac:dyDescent="0.3">
      <c r="A16" s="41"/>
      <c r="B16" t="str">
        <f>'Master LogFrame'!C40</f>
        <v>CP 2.2.1.3</v>
      </c>
      <c r="C16" t="str">
        <f>'Master LogFrame'!D40</f>
        <v xml:space="preserve"> </v>
      </c>
    </row>
    <row r="17" spans="1:7" x14ac:dyDescent="0.3">
      <c r="A17" s="41"/>
      <c r="B17" t="str">
        <f>'Master LogFrame'!C44</f>
        <v>CP 2.3.1.1</v>
      </c>
      <c r="C17" t="str">
        <f>'Master LogFrame'!D44</f>
        <v xml:space="preserve"> </v>
      </c>
    </row>
    <row r="18" spans="1:7" x14ac:dyDescent="0.3">
      <c r="A18" s="41"/>
      <c r="B18" s="6" t="str">
        <f>'Master LogFrame'!C48</f>
        <v>CP 2.3.1.2</v>
      </c>
      <c r="C18" s="6" t="str">
        <f>'Master LogFrame'!D48</f>
        <v xml:space="preserve"> </v>
      </c>
      <c r="D18" s="6"/>
      <c r="E18" s="6"/>
      <c r="F18" s="6"/>
      <c r="G18" s="6"/>
    </row>
    <row r="19" spans="1:7" x14ac:dyDescent="0.3">
      <c r="A19" s="41"/>
      <c r="B19" s="7" t="str">
        <f>'Master LogFrame'!C52</f>
        <v>CP 2.3.1.3</v>
      </c>
      <c r="C19" s="7" t="str">
        <f>'Master LogFrame'!D52</f>
        <v>Direct comm's, new releases</v>
      </c>
      <c r="D19" s="7"/>
      <c r="E19" s="7"/>
      <c r="F19" s="7"/>
      <c r="G19" s="7"/>
    </row>
    <row r="20" spans="1:7" x14ac:dyDescent="0.3">
      <c r="A20" s="47">
        <v>3</v>
      </c>
      <c r="B20" s="2" t="str">
        <f>'Master LogFrame'!C56</f>
        <v>CP 3.1.1.1</v>
      </c>
      <c r="C20" s="2" t="str">
        <f>'Master LogFrame'!D56</f>
        <v>New releases</v>
      </c>
      <c r="D20" s="2"/>
      <c r="E20" s="2"/>
      <c r="F20" s="2"/>
      <c r="G20" s="2"/>
    </row>
    <row r="21" spans="1:7" x14ac:dyDescent="0.3">
      <c r="A21" s="41"/>
      <c r="B21" s="2" t="str">
        <f>'Master LogFrame'!C60</f>
        <v>CP 3.1.1.2</v>
      </c>
      <c r="C21" s="2" t="str">
        <f>'Master LogFrame'!D60</f>
        <v>New releases</v>
      </c>
      <c r="D21" s="2"/>
      <c r="E21" s="2"/>
      <c r="F21" s="2"/>
      <c r="G21" s="2"/>
    </row>
    <row r="22" spans="1:7" x14ac:dyDescent="0.3">
      <c r="A22" s="41"/>
      <c r="B22" s="2" t="str">
        <f>'Master LogFrame'!C64</f>
        <v>CP 3.1.1.3</v>
      </c>
      <c r="C22" s="2" t="str">
        <f>'Master LogFrame'!D64</f>
        <v>New releases</v>
      </c>
      <c r="D22" s="2"/>
      <c r="E22" s="2"/>
      <c r="F22" s="2"/>
      <c r="G22" s="2"/>
    </row>
    <row r="23" spans="1:7" x14ac:dyDescent="0.3">
      <c r="A23" s="41"/>
      <c r="B23" s="2" t="str">
        <f>'Master LogFrame'!C68</f>
        <v>CP 3.2.1.1</v>
      </c>
      <c r="C23" s="2" t="str">
        <f>'Master LogFrame'!D68</f>
        <v>Booklet and communicated through media</v>
      </c>
      <c r="D23" s="2"/>
      <c r="E23" s="2"/>
      <c r="F23" s="2"/>
      <c r="G23" s="2"/>
    </row>
    <row r="24" spans="1:7" x14ac:dyDescent="0.3">
      <c r="A24" s="41"/>
      <c r="B24" s="2" t="e">
        <f>'Master LogFrame'!#REF!</f>
        <v>#REF!</v>
      </c>
      <c r="C24" s="2" t="e">
        <f>'Master LogFrame'!#REF!</f>
        <v>#REF!</v>
      </c>
      <c r="D24" s="2"/>
      <c r="E24" s="2"/>
      <c r="F24" s="2"/>
      <c r="G24" s="2"/>
    </row>
    <row r="25" spans="1:7" x14ac:dyDescent="0.3">
      <c r="A25" s="41"/>
      <c r="B25" s="2" t="e">
        <f>'Master LogFrame'!#REF!</f>
        <v>#REF!</v>
      </c>
      <c r="C25" s="2" t="e">
        <f>'Master LogFrame'!#REF!</f>
        <v>#REF!</v>
      </c>
      <c r="D25" s="2"/>
      <c r="E25" s="2"/>
      <c r="F25" s="2"/>
      <c r="G25" s="2"/>
    </row>
    <row r="26" spans="1:7" x14ac:dyDescent="0.3">
      <c r="A26" s="41"/>
      <c r="B26" s="2" t="e">
        <f>'Master LogFrame'!#REF!</f>
        <v>#REF!</v>
      </c>
      <c r="C26" s="2" t="e">
        <f>'Master LogFrame'!#REF!</f>
        <v>#REF!</v>
      </c>
      <c r="D26" s="2"/>
      <c r="E26" s="2"/>
      <c r="F26" s="2"/>
      <c r="G26" s="2"/>
    </row>
    <row r="27" spans="1:7" x14ac:dyDescent="0.3">
      <c r="A27" s="41"/>
      <c r="B27" s="2" t="str">
        <f>'Master LogFrame'!C72</f>
        <v>CP 3.3.1.1</v>
      </c>
      <c r="C27" s="2" t="str">
        <f>'Master LogFrame'!D72</f>
        <v>Report available online and communicated through media.</v>
      </c>
      <c r="D27" s="2"/>
      <c r="E27" s="2"/>
      <c r="F27" s="2"/>
      <c r="G27" s="2"/>
    </row>
    <row r="28" spans="1:7" x14ac:dyDescent="0.3">
      <c r="A28" s="41"/>
      <c r="B28" s="2" t="e">
        <f>'Master LogFrame'!#REF!</f>
        <v>#REF!</v>
      </c>
      <c r="C28" s="2" t="e">
        <f>'Master LogFrame'!#REF!</f>
        <v>#REF!</v>
      </c>
      <c r="D28" s="2"/>
      <c r="E28" s="2"/>
      <c r="F28" s="2"/>
      <c r="G28" s="2"/>
    </row>
    <row r="29" spans="1:7" x14ac:dyDescent="0.3">
      <c r="A29" s="46"/>
      <c r="B29" s="2" t="str">
        <f>'Master LogFrame'!C76</f>
        <v>CP 3.3.1.3</v>
      </c>
      <c r="C29" s="2" t="str">
        <f>'Master LogFrame'!D76</f>
        <v>Website, news releases</v>
      </c>
      <c r="D29" s="2"/>
      <c r="E29" s="2"/>
      <c r="F29" s="2"/>
      <c r="G29" s="2"/>
    </row>
    <row r="30" spans="1:7" x14ac:dyDescent="0.3">
      <c r="A30" s="47">
        <v>4</v>
      </c>
      <c r="B30" s="67" t="e">
        <f>'Master LogFrame'!#REF!</f>
        <v>#REF!</v>
      </c>
      <c r="C30" s="67" t="e">
        <f>'Master LogFrame'!#REF!</f>
        <v>#REF!</v>
      </c>
      <c r="D30" s="67"/>
      <c r="E30" s="67"/>
      <c r="F30" s="67"/>
      <c r="G30" s="67"/>
    </row>
    <row r="31" spans="1:7" x14ac:dyDescent="0.3">
      <c r="A31" s="3"/>
      <c r="B31" s="68" t="e">
        <f>'Master LogFrame'!#REF!</f>
        <v>#REF!</v>
      </c>
      <c r="C31" s="68" t="e">
        <f>'Master LogFrame'!#REF!</f>
        <v>#REF!</v>
      </c>
      <c r="D31" s="68"/>
      <c r="E31" s="68"/>
      <c r="F31" s="68"/>
      <c r="G31" s="68"/>
    </row>
    <row r="32" spans="1:7" x14ac:dyDescent="0.3">
      <c r="A32" s="3"/>
      <c r="B32" s="68" t="e">
        <f>'Master LogFrame'!#REF!</f>
        <v>#REF!</v>
      </c>
      <c r="C32" s="68" t="e">
        <f>'Master LogFrame'!#REF!</f>
        <v>#REF!</v>
      </c>
      <c r="D32" s="68"/>
      <c r="E32" s="68"/>
      <c r="F32" s="68"/>
      <c r="G32" s="68"/>
    </row>
    <row r="33" spans="1:7" x14ac:dyDescent="0.3">
      <c r="A33" s="3"/>
      <c r="B33" s="68" t="e">
        <f>'Master LogFrame'!#REF!</f>
        <v>#REF!</v>
      </c>
      <c r="C33" s="68" t="e">
        <f>'Master LogFrame'!#REF!</f>
        <v>#REF!</v>
      </c>
      <c r="D33" s="68"/>
      <c r="E33" s="68"/>
      <c r="F33" s="68"/>
      <c r="G33" s="68"/>
    </row>
    <row r="34" spans="1:7" x14ac:dyDescent="0.3">
      <c r="A34" s="3"/>
      <c r="B34" s="68" t="e">
        <f>'Master LogFrame'!#REF!</f>
        <v>#REF!</v>
      </c>
      <c r="C34" s="68" t="e">
        <f>'Master LogFrame'!#REF!</f>
        <v>#REF!</v>
      </c>
      <c r="D34" s="68"/>
      <c r="E34" s="68"/>
      <c r="F34" s="68"/>
      <c r="G34" s="68"/>
    </row>
    <row r="35" spans="1:7" x14ac:dyDescent="0.3">
      <c r="A35" s="70"/>
      <c r="B35" s="69" t="e">
        <f>'Master LogFrame'!#REF!</f>
        <v>#REF!</v>
      </c>
      <c r="C35" s="69" t="e">
        <f>'Master LogFrame'!#REF!</f>
        <v>#REF!</v>
      </c>
      <c r="D35" s="69"/>
      <c r="E35" s="69"/>
      <c r="F35" s="69"/>
      <c r="G35" s="69"/>
    </row>
    <row r="36" spans="1:7" x14ac:dyDescent="0.3">
      <c r="A36" s="73">
        <v>5</v>
      </c>
      <c r="B36" s="4" t="e">
        <f>'Master LogFrame'!#REF!</f>
        <v>#REF!</v>
      </c>
      <c r="C36" s="4" t="e">
        <f>'Master LogFrame'!#REF!</f>
        <v>#REF!</v>
      </c>
      <c r="D36" s="4"/>
      <c r="E36" s="4"/>
      <c r="F36" s="4"/>
      <c r="G36" s="4"/>
    </row>
    <row r="37" spans="1:7" x14ac:dyDescent="0.3">
      <c r="A37" s="74"/>
      <c r="B37" s="5" t="e">
        <f>'Master LogFrame'!#REF!</f>
        <v>#REF!</v>
      </c>
      <c r="C37" s="5" t="e">
        <f>'Master LogFrame'!#REF!</f>
        <v>#REF!</v>
      </c>
      <c r="D37" s="5"/>
      <c r="E37" s="5"/>
      <c r="F37" s="5"/>
      <c r="G37" s="5"/>
    </row>
    <row r="38" spans="1:7" x14ac:dyDescent="0.3">
      <c r="A38" s="74"/>
      <c r="B38" s="5" t="e">
        <f>'Master LogFrame'!#REF!</f>
        <v>#REF!</v>
      </c>
      <c r="C38" s="5" t="e">
        <f>'Master LogFrame'!#REF!</f>
        <v>#REF!</v>
      </c>
      <c r="D38" s="5"/>
      <c r="E38" s="5"/>
      <c r="F38" s="5"/>
      <c r="G38" s="5"/>
    </row>
    <row r="39" spans="1:7" x14ac:dyDescent="0.3">
      <c r="A39" s="74"/>
      <c r="B39" s="8" t="e">
        <f>'Master LogFrame'!#REF!</f>
        <v>#REF!</v>
      </c>
      <c r="C39" s="8" t="e">
        <f>'Master LogFrame'!#REF!</f>
        <v>#REF!</v>
      </c>
      <c r="D39" s="8"/>
      <c r="E39" s="8"/>
      <c r="F39" s="8"/>
      <c r="G39" s="8"/>
    </row>
    <row r="40" spans="1:7" x14ac:dyDescent="0.3">
      <c r="A40" s="73">
        <v>6</v>
      </c>
      <c r="B40" t="e">
        <f>'Master LogFrame'!#REF!</f>
        <v>#REF!</v>
      </c>
      <c r="C40" t="e">
        <f>'Master LogFrame'!#REF!</f>
        <v>#REF!</v>
      </c>
    </row>
    <row r="41" spans="1:7" x14ac:dyDescent="0.3">
      <c r="A41" s="74"/>
      <c r="B41" t="e">
        <f>'Master LogFrame'!#REF!</f>
        <v>#REF!</v>
      </c>
      <c r="C41" t="e">
        <f>'Master LogFrame'!#REF!</f>
        <v>#REF!</v>
      </c>
    </row>
    <row r="42" spans="1:7" x14ac:dyDescent="0.3">
      <c r="A42" s="74"/>
      <c r="B42" t="e">
        <f>'Master LogFrame'!#REF!</f>
        <v>#REF!</v>
      </c>
      <c r="C42" t="e">
        <f>'Master LogFrame'!#REF!</f>
        <v>#REF!</v>
      </c>
    </row>
    <row r="43" spans="1:7" x14ac:dyDescent="0.3">
      <c r="A43" s="74"/>
      <c r="B43" t="e">
        <f>'Master LogFrame'!#REF!</f>
        <v>#REF!</v>
      </c>
      <c r="C43" t="e">
        <f>'Master LogFrame'!#REF!</f>
        <v>#REF!</v>
      </c>
    </row>
    <row r="44" spans="1:7" x14ac:dyDescent="0.3">
      <c r="A44" s="74"/>
      <c r="B44" t="e">
        <f>'Master LogFrame'!#REF!</f>
        <v>#REF!</v>
      </c>
      <c r="C44" t="e">
        <f>'Master LogFrame'!#REF!</f>
        <v>#REF!</v>
      </c>
    </row>
    <row r="45" spans="1:7" x14ac:dyDescent="0.3">
      <c r="A45" s="74"/>
      <c r="B45" t="e">
        <f>'Master LogFrame'!#REF!</f>
        <v>#REF!</v>
      </c>
      <c r="C45" t="e">
        <f>'Master LogFrame'!#REF!</f>
        <v>#REF!</v>
      </c>
    </row>
    <row r="46" spans="1:7" x14ac:dyDescent="0.3">
      <c r="A46" s="73">
        <v>7</v>
      </c>
      <c r="B46" s="4" t="e">
        <f>'Master LogFrame'!#REF!</f>
        <v>#REF!</v>
      </c>
      <c r="C46" s="4" t="e">
        <f>'Master LogFrame'!#REF!</f>
        <v>#REF!</v>
      </c>
      <c r="D46" s="4"/>
      <c r="E46" s="4"/>
      <c r="F46" s="4"/>
      <c r="G46" s="4"/>
    </row>
    <row r="47" spans="1:7" x14ac:dyDescent="0.3">
      <c r="A47" s="74"/>
      <c r="B47" s="5" t="e">
        <f>'Master LogFrame'!#REF!</f>
        <v>#REF!</v>
      </c>
      <c r="C47" s="5" t="e">
        <f>'Master LogFrame'!#REF!</f>
        <v>#REF!</v>
      </c>
      <c r="D47" s="5"/>
      <c r="E47" s="5"/>
      <c r="F47" s="5"/>
      <c r="G47" s="5"/>
    </row>
    <row r="48" spans="1:7" x14ac:dyDescent="0.3">
      <c r="A48" s="74"/>
      <c r="B48" s="5" t="e">
        <f>'Master LogFrame'!#REF!</f>
        <v>#REF!</v>
      </c>
      <c r="C48" s="5" t="e">
        <f>'Master LogFrame'!#REF!</f>
        <v>#REF!</v>
      </c>
      <c r="D48" s="5"/>
      <c r="E48" s="5"/>
      <c r="F48" s="5"/>
      <c r="G48" s="5"/>
    </row>
    <row r="49" spans="1:7" x14ac:dyDescent="0.3">
      <c r="A49" s="74"/>
      <c r="B49" s="5" t="e">
        <f>'Master LogFrame'!#REF!</f>
        <v>#REF!</v>
      </c>
      <c r="C49" s="5" t="e">
        <f>'Master LogFrame'!#REF!</f>
        <v>#REF!</v>
      </c>
      <c r="D49" s="5"/>
      <c r="E49" s="5"/>
      <c r="F49" s="5"/>
      <c r="G49" s="5"/>
    </row>
    <row r="50" spans="1:7" x14ac:dyDescent="0.3">
      <c r="A50" s="74"/>
      <c r="B50" s="5" t="e">
        <f>'Master LogFrame'!#REF!</f>
        <v>#REF!</v>
      </c>
      <c r="C50" s="5" t="e">
        <f>'Master LogFrame'!#REF!</f>
        <v>#REF!</v>
      </c>
      <c r="D50" s="5"/>
      <c r="E50" s="5"/>
      <c r="F50" s="5"/>
      <c r="G50" s="5"/>
    </row>
    <row r="51" spans="1:7" x14ac:dyDescent="0.3">
      <c r="A51" s="74"/>
      <c r="B51" s="5" t="e">
        <f>'Master LogFrame'!#REF!</f>
        <v>#REF!</v>
      </c>
      <c r="C51" s="5" t="e">
        <f>'Master LogFrame'!#REF!</f>
        <v>#REF!</v>
      </c>
      <c r="D51" s="5"/>
      <c r="E51" s="5"/>
      <c r="F51" s="5"/>
      <c r="G51" s="5"/>
    </row>
    <row r="52" spans="1:7" x14ac:dyDescent="0.3">
      <c r="A52" s="73">
        <v>8</v>
      </c>
      <c r="B52" s="48" t="e">
        <f>'Master LogFrame'!#REF!</f>
        <v>#REF!</v>
      </c>
      <c r="C52" s="48" t="e">
        <f>'Master LogFrame'!#REF!</f>
        <v>#REF!</v>
      </c>
      <c r="D52" s="48"/>
      <c r="E52" s="48"/>
      <c r="F52" s="48"/>
      <c r="G52" s="48"/>
    </row>
    <row r="53" spans="1:7" x14ac:dyDescent="0.3">
      <c r="A53" s="74"/>
      <c r="B53" s="6" t="e">
        <f>'Master LogFrame'!#REF!</f>
        <v>#REF!</v>
      </c>
      <c r="C53" s="6" t="e">
        <f>'Master LogFrame'!#REF!</f>
        <v>#REF!</v>
      </c>
      <c r="D53" s="6"/>
      <c r="E53" s="6"/>
      <c r="F53" s="6"/>
      <c r="G53" s="6"/>
    </row>
    <row r="54" spans="1:7" x14ac:dyDescent="0.3">
      <c r="A54" s="75"/>
      <c r="B54" s="7" t="e">
        <f>'Master LogFrame'!#REF!</f>
        <v>#REF!</v>
      </c>
      <c r="C54" s="7" t="e">
        <f>'Master LogFrame'!#REF!</f>
        <v>#REF!</v>
      </c>
      <c r="D54" s="7"/>
      <c r="E54" s="7"/>
      <c r="F54" s="7"/>
      <c r="G54" s="7"/>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4"/>
  <sheetViews>
    <sheetView workbookViewId="0">
      <pane ySplit="1" topLeftCell="A2" activePane="bottomLeft" state="frozen"/>
      <selection pane="bottomLeft" activeCell="C2" sqref="C2"/>
    </sheetView>
  </sheetViews>
  <sheetFormatPr defaultRowHeight="14.4" x14ac:dyDescent="0.3"/>
  <cols>
    <col min="1" max="1" width="19.33203125" customWidth="1"/>
    <col min="2" max="2" width="25.6640625" customWidth="1"/>
    <col min="3" max="3" width="48.33203125" customWidth="1"/>
    <col min="4" max="4" width="19.6640625" customWidth="1"/>
    <col min="5" max="5" width="24.109375" customWidth="1"/>
    <col min="6" max="6" width="20.88671875" customWidth="1"/>
    <col min="7" max="7" width="22.33203125" customWidth="1"/>
  </cols>
  <sheetData>
    <row r="1" spans="1:7" ht="37.200000000000003" customHeight="1" x14ac:dyDescent="0.3">
      <c r="A1" s="1" t="s">
        <v>0</v>
      </c>
      <c r="B1" s="1" t="s">
        <v>2</v>
      </c>
      <c r="C1" s="1" t="s">
        <v>202</v>
      </c>
      <c r="D1" s="56" t="s">
        <v>4</v>
      </c>
      <c r="E1" s="1" t="s">
        <v>255</v>
      </c>
      <c r="F1" s="1" t="s">
        <v>256</v>
      </c>
      <c r="G1" s="1" t="s">
        <v>257</v>
      </c>
    </row>
    <row r="2" spans="1:7" ht="48" customHeight="1" x14ac:dyDescent="0.3">
      <c r="A2" s="47">
        <v>1</v>
      </c>
      <c r="B2" s="5" t="str">
        <f>'Master LogFrame'!C5</f>
        <v>KP 1.1.1.1</v>
      </c>
      <c r="C2" s="79" t="str">
        <f>'Master LogFrame'!D5</f>
        <v>Community meeting minutes, consultation meetings, assessment reports, Communication Strategy completed and implemented. Posters, Powerpoint Presentations completed for consultation</v>
      </c>
      <c r="D2" s="5"/>
      <c r="E2" s="5"/>
      <c r="F2" s="5"/>
      <c r="G2" s="5"/>
    </row>
    <row r="3" spans="1:7" x14ac:dyDescent="0.3">
      <c r="A3" s="41"/>
      <c r="B3" s="5" t="str">
        <f>'Master LogFrame'!C9</f>
        <v>KP 1.1.1.2</v>
      </c>
      <c r="C3" s="5" t="str">
        <f>'Master LogFrame'!D9</f>
        <v>Community meetings, consultation meetings, Assessment Reports, Communication Plan completed and endorsed. Posters, Powerpoint Presentations completed for Consultation</v>
      </c>
      <c r="D3" s="5"/>
      <c r="E3" s="5"/>
      <c r="F3" s="5"/>
      <c r="G3" s="5"/>
    </row>
    <row r="4" spans="1:7" x14ac:dyDescent="0.3">
      <c r="A4" s="41"/>
      <c r="B4" s="5" t="e">
        <f>'Master LogFrame'!#REF!</f>
        <v>#REF!</v>
      </c>
      <c r="C4" s="5" t="e">
        <f>'Master LogFrame'!#REF!</f>
        <v>#REF!</v>
      </c>
      <c r="D4" s="5"/>
      <c r="E4" s="5"/>
      <c r="F4" s="5"/>
      <c r="G4" s="5"/>
    </row>
    <row r="5" spans="1:7" x14ac:dyDescent="0.3">
      <c r="A5" s="41"/>
      <c r="B5" s="5" t="str">
        <f>'Master LogFrame'!C13</f>
        <v>KP 1.2.1.1</v>
      </c>
      <c r="C5" s="5" t="str">
        <f>'Master LogFrame'!D13</f>
        <v>Community meetings, consultation meetings, Assessment Reports, Communication Plan completed and endorsed. Posters, Powerpoint Presentations completed for Consultation</v>
      </c>
      <c r="D5" s="5"/>
      <c r="E5" s="5"/>
      <c r="F5" s="5"/>
      <c r="G5" s="5"/>
    </row>
    <row r="6" spans="1:7" x14ac:dyDescent="0.3">
      <c r="A6" s="41"/>
      <c r="B6" s="5" t="e">
        <f>'Master LogFrame'!#REF!</f>
        <v>#REF!</v>
      </c>
      <c r="C6" s="5" t="e">
        <f>'Master LogFrame'!#REF!</f>
        <v>#REF!</v>
      </c>
      <c r="D6" s="5"/>
      <c r="E6" s="5"/>
      <c r="F6" s="5"/>
      <c r="G6" s="5"/>
    </row>
    <row r="7" spans="1:7" x14ac:dyDescent="0.3">
      <c r="A7" s="41"/>
      <c r="B7" s="5" t="e">
        <f>'Master LogFrame'!#REF!</f>
        <v>#REF!</v>
      </c>
      <c r="C7" s="5" t="e">
        <f>'Master LogFrame'!#REF!</f>
        <v>#REF!</v>
      </c>
      <c r="D7" s="5"/>
      <c r="E7" s="5"/>
      <c r="F7" s="5"/>
      <c r="G7" s="5"/>
    </row>
    <row r="8" spans="1:7" x14ac:dyDescent="0.3">
      <c r="A8" s="41"/>
      <c r="B8" s="5" t="str">
        <f>'Master LogFrame'!C17</f>
        <v>KP 1.3.1.1</v>
      </c>
      <c r="C8" s="5" t="str">
        <f>'Master LogFrame'!D17</f>
        <v>Community meetings, consultation meetings, Assessment Reports, Communication Plan completed and endorsed. Posters, Powerpoint Presentations completed for Consultation</v>
      </c>
      <c r="D8" s="5"/>
      <c r="E8" s="5"/>
      <c r="F8" s="5"/>
      <c r="G8" s="5"/>
    </row>
    <row r="9" spans="1:7" x14ac:dyDescent="0.3">
      <c r="A9" s="41"/>
      <c r="B9" s="5" t="str">
        <f>'Master LogFrame'!C21</f>
        <v>KP 1.3.1.2</v>
      </c>
      <c r="C9" s="5" t="str">
        <f>'Master LogFrame'!D21</f>
        <v>Community meetings, consultation meetings, Assessment Reports, Communication Plan completed and endorsed. Posters, Powerpoint Presentations completed for Consultation</v>
      </c>
      <c r="D9" s="5"/>
      <c r="E9" s="5"/>
      <c r="F9" s="5"/>
      <c r="G9" s="5"/>
    </row>
    <row r="10" spans="1:7" x14ac:dyDescent="0.3">
      <c r="A10" s="46"/>
      <c r="B10" s="8" t="e">
        <f>'Master LogFrame'!#REF!</f>
        <v>#REF!</v>
      </c>
      <c r="C10" s="8" t="e">
        <f>'Master LogFrame'!#REF!</f>
        <v>#REF!</v>
      </c>
      <c r="D10" s="8"/>
      <c r="E10" s="8"/>
      <c r="F10" s="8"/>
      <c r="G10" s="8"/>
    </row>
    <row r="11" spans="1:7" x14ac:dyDescent="0.3">
      <c r="A11" s="41">
        <v>2</v>
      </c>
      <c r="B11" t="str">
        <f>'Master LogFrame'!C25</f>
        <v>KP 2.1.1.1</v>
      </c>
      <c r="C11" t="str">
        <f>'Master LogFrame'!D25</f>
        <v>Guideline for PPP (agreements)</v>
      </c>
    </row>
    <row r="12" spans="1:7" x14ac:dyDescent="0.3">
      <c r="A12" s="41"/>
      <c r="B12" t="str">
        <f>'Master LogFrame'!C29</f>
        <v>KP 2.1.1.2</v>
      </c>
      <c r="C12" t="str">
        <f>'Master LogFrame'!D29</f>
        <v>Muri Care Partership agreement</v>
      </c>
    </row>
    <row r="13" spans="1:7" x14ac:dyDescent="0.3">
      <c r="A13" s="41"/>
      <c r="B13" t="e">
        <f>'Master LogFrame'!#REF!</f>
        <v>#REF!</v>
      </c>
      <c r="C13" t="e">
        <f>'Master LogFrame'!#REF!</f>
        <v>#REF!</v>
      </c>
    </row>
    <row r="14" spans="1:7" x14ac:dyDescent="0.3">
      <c r="A14" s="41"/>
      <c r="B14" t="str">
        <f>'Master LogFrame'!C33</f>
        <v>KP 2.2.1.1</v>
      </c>
      <c r="C14" t="str">
        <f>'Master LogFrame'!D33</f>
        <v>Report on National and Regional PPP Review</v>
      </c>
    </row>
    <row r="15" spans="1:7" x14ac:dyDescent="0.3">
      <c r="A15" s="41"/>
      <c r="B15" t="str">
        <f>'Master LogFrame'!C37</f>
        <v>KP 2.2.1.2</v>
      </c>
      <c r="C15" t="str">
        <f>'Master LogFrame'!D37</f>
        <v>PPP for Tourism Guidelines</v>
      </c>
    </row>
    <row r="16" spans="1:7" x14ac:dyDescent="0.3">
      <c r="A16" s="41"/>
      <c r="B16" t="str">
        <f>'Master LogFrame'!C41</f>
        <v>KP 2.2.1.3</v>
      </c>
      <c r="C16">
        <f>'Master LogFrame'!D41</f>
        <v>0</v>
      </c>
    </row>
    <row r="17" spans="1:7" x14ac:dyDescent="0.3">
      <c r="A17" s="41"/>
      <c r="B17" t="str">
        <f>'Master LogFrame'!C45</f>
        <v>KP 2.3.1.1</v>
      </c>
      <c r="C17" t="str">
        <f>'Master LogFrame'!D45</f>
        <v>Guideline for PPP (agreements)</v>
      </c>
    </row>
    <row r="18" spans="1:7" x14ac:dyDescent="0.3">
      <c r="A18" s="41"/>
      <c r="B18" t="str">
        <f>'Master LogFrame'!C49</f>
        <v>KP 2.3.1.2</v>
      </c>
      <c r="C18" t="str">
        <f>'Master LogFrame'!D49</f>
        <v>Guideline for PPP (agreements)</v>
      </c>
    </row>
    <row r="19" spans="1:7" x14ac:dyDescent="0.3">
      <c r="A19" s="41"/>
      <c r="B19" t="str">
        <f>'Master LogFrame'!C53</f>
        <v>KP 2.3.1.3</v>
      </c>
      <c r="C19" t="str">
        <f>'Master LogFrame'!D53</f>
        <v>Guideline for PPP (agreements)</v>
      </c>
    </row>
    <row r="20" spans="1:7" x14ac:dyDescent="0.3">
      <c r="A20" s="47">
        <v>3</v>
      </c>
      <c r="B20" s="4" t="str">
        <f>'Master LogFrame'!C57</f>
        <v>KP 3.1.1.1</v>
      </c>
      <c r="C20" s="4" t="str">
        <f>'Master LogFrame'!D57</f>
        <v>Report - RapCA</v>
      </c>
      <c r="D20" s="4"/>
      <c r="E20" s="4"/>
      <c r="F20" s="4"/>
      <c r="G20" s="4"/>
    </row>
    <row r="21" spans="1:7" x14ac:dyDescent="0.3">
      <c r="A21" s="41"/>
      <c r="B21" s="5" t="str">
        <f>'Master LogFrame'!C61</f>
        <v>KP 3.1.1.2</v>
      </c>
      <c r="C21" s="5" t="str">
        <f>'Master LogFrame'!D61</f>
        <v>Report - Muri Lagoon Environmental Status (Casaul links)</v>
      </c>
      <c r="D21" s="5"/>
      <c r="E21" s="5"/>
      <c r="F21" s="5"/>
      <c r="G21" s="5"/>
    </row>
    <row r="22" spans="1:7" x14ac:dyDescent="0.3">
      <c r="A22" s="41"/>
      <c r="B22" s="5" t="str">
        <f>'Master LogFrame'!C65</f>
        <v>KP 3.1.1.3</v>
      </c>
      <c r="C22" s="5" t="str">
        <f>'Master LogFrame'!D65</f>
        <v>Document - planning response and likely investment impacts</v>
      </c>
      <c r="D22" s="5"/>
      <c r="E22" s="5"/>
      <c r="F22" s="5"/>
      <c r="G22" s="5"/>
    </row>
    <row r="23" spans="1:7" x14ac:dyDescent="0.3">
      <c r="A23" s="41"/>
      <c r="B23" s="5" t="str">
        <f>'Master LogFrame'!C69</f>
        <v>KP 3.2.1.1</v>
      </c>
      <c r="C23" s="5" t="str">
        <f>'Master LogFrame'!D69</f>
        <v>Booklet guide for the development process</v>
      </c>
      <c r="D23" s="5"/>
      <c r="E23" s="5"/>
      <c r="F23" s="5"/>
      <c r="G23" s="5"/>
    </row>
    <row r="24" spans="1:7" x14ac:dyDescent="0.3">
      <c r="A24" s="41"/>
      <c r="B24" s="5" t="e">
        <f>'Master LogFrame'!#REF!</f>
        <v>#REF!</v>
      </c>
      <c r="C24" s="5" t="e">
        <f>'Master LogFrame'!#REF!</f>
        <v>#REF!</v>
      </c>
      <c r="D24" s="5"/>
      <c r="E24" s="5"/>
      <c r="F24" s="5"/>
      <c r="G24" s="5"/>
    </row>
    <row r="25" spans="1:7" x14ac:dyDescent="0.3">
      <c r="A25" s="41"/>
      <c r="B25" s="5" t="e">
        <f>'Master LogFrame'!#REF!</f>
        <v>#REF!</v>
      </c>
      <c r="C25" s="5" t="e">
        <f>'Master LogFrame'!#REF!</f>
        <v>#REF!</v>
      </c>
      <c r="D25" s="5"/>
      <c r="E25" s="5"/>
      <c r="F25" s="5"/>
      <c r="G25" s="5"/>
    </row>
    <row r="26" spans="1:7" x14ac:dyDescent="0.3">
      <c r="A26" s="41"/>
      <c r="B26" s="5" t="e">
        <f>'Master LogFrame'!#REF!</f>
        <v>#REF!</v>
      </c>
      <c r="C26" s="5" t="e">
        <f>'Master LogFrame'!#REF!</f>
        <v>#REF!</v>
      </c>
      <c r="D26" s="5"/>
      <c r="E26" s="5"/>
      <c r="F26" s="5"/>
      <c r="G26" s="5"/>
    </row>
    <row r="27" spans="1:7" x14ac:dyDescent="0.3">
      <c r="A27" s="41"/>
      <c r="B27" s="5" t="str">
        <f>'Master LogFrame'!C73</f>
        <v>KP 3.3.1.1</v>
      </c>
      <c r="C27" s="5" t="str">
        <f>'Master LogFrame'!D73</f>
        <v>Feasibility</v>
      </c>
      <c r="D27" s="5"/>
      <c r="E27" s="5"/>
      <c r="F27" s="5"/>
      <c r="G27" s="5"/>
    </row>
    <row r="28" spans="1:7" x14ac:dyDescent="0.3">
      <c r="A28" s="41"/>
      <c r="B28" s="5" t="e">
        <f>'Master LogFrame'!#REF!</f>
        <v>#REF!</v>
      </c>
      <c r="C28" s="5" t="e">
        <f>'Master LogFrame'!#REF!</f>
        <v>#REF!</v>
      </c>
      <c r="D28" s="5"/>
      <c r="E28" s="5"/>
      <c r="F28" s="5"/>
      <c r="G28" s="5"/>
    </row>
    <row r="29" spans="1:7" x14ac:dyDescent="0.3">
      <c r="A29" s="41"/>
      <c r="B29" s="2" t="str">
        <f>'Master LogFrame'!C77</f>
        <v>KP 3.3.1.3</v>
      </c>
      <c r="C29" s="2" t="str">
        <f>'Master LogFrame'!D77</f>
        <v>GeoMap</v>
      </c>
      <c r="D29" s="2"/>
      <c r="E29" s="2"/>
      <c r="F29" s="2"/>
      <c r="G29" s="2"/>
    </row>
    <row r="30" spans="1:7" x14ac:dyDescent="0.3">
      <c r="A30" s="47">
        <v>4</v>
      </c>
      <c r="B30" s="48" t="e">
        <f>'Master LogFrame'!#REF!</f>
        <v>#REF!</v>
      </c>
      <c r="C30" s="48" t="e">
        <f>'Master LogFrame'!#REF!</f>
        <v>#REF!</v>
      </c>
      <c r="D30" s="48"/>
      <c r="E30" s="48"/>
      <c r="F30" s="48"/>
      <c r="G30" s="48"/>
    </row>
    <row r="31" spans="1:7" x14ac:dyDescent="0.3">
      <c r="A31" s="71"/>
      <c r="B31" t="e">
        <f>'Master LogFrame'!#REF!</f>
        <v>#REF!</v>
      </c>
      <c r="C31" t="e">
        <f>'Master LogFrame'!#REF!</f>
        <v>#REF!</v>
      </c>
    </row>
    <row r="32" spans="1:7" x14ac:dyDescent="0.3">
      <c r="A32" s="71"/>
      <c r="B32" t="e">
        <f>'Master LogFrame'!#REF!</f>
        <v>#REF!</v>
      </c>
      <c r="C32" t="e">
        <f>'Master LogFrame'!#REF!</f>
        <v>#REF!</v>
      </c>
    </row>
    <row r="33" spans="1:7" x14ac:dyDescent="0.3">
      <c r="A33" s="71"/>
      <c r="B33" t="e">
        <f>'Master LogFrame'!#REF!</f>
        <v>#REF!</v>
      </c>
      <c r="C33" t="e">
        <f>'Master LogFrame'!#REF!</f>
        <v>#REF!</v>
      </c>
    </row>
    <row r="34" spans="1:7" x14ac:dyDescent="0.3">
      <c r="A34" s="74"/>
      <c r="B34" t="e">
        <f>'Master LogFrame'!#REF!</f>
        <v>#REF!</v>
      </c>
      <c r="C34" t="e">
        <f>'Master LogFrame'!#REF!</f>
        <v>#REF!</v>
      </c>
    </row>
    <row r="35" spans="1:7" x14ac:dyDescent="0.3">
      <c r="A35" s="75"/>
      <c r="B35" s="7" t="e">
        <f>'Master LogFrame'!#REF!</f>
        <v>#REF!</v>
      </c>
      <c r="C35" s="7" t="e">
        <f>'Master LogFrame'!#REF!</f>
        <v>#REF!</v>
      </c>
      <c r="D35" s="7"/>
      <c r="E35" s="7"/>
      <c r="F35" s="7"/>
      <c r="G35" s="7"/>
    </row>
    <row r="36" spans="1:7" x14ac:dyDescent="0.3">
      <c r="A36" s="74">
        <v>5</v>
      </c>
      <c r="B36" s="2" t="e">
        <f>'Master LogFrame'!#REF!</f>
        <v>#REF!</v>
      </c>
      <c r="C36" s="2" t="e">
        <f>'Master LogFrame'!#REF!</f>
        <v>#REF!</v>
      </c>
      <c r="D36" s="2"/>
      <c r="E36" s="2"/>
      <c r="F36" s="2"/>
      <c r="G36" s="2"/>
    </row>
    <row r="37" spans="1:7" x14ac:dyDescent="0.3">
      <c r="A37" s="74"/>
      <c r="B37" s="2" t="e">
        <f>'Master LogFrame'!#REF!</f>
        <v>#REF!</v>
      </c>
      <c r="C37" s="2" t="e">
        <f>'Master LogFrame'!#REF!</f>
        <v>#REF!</v>
      </c>
      <c r="D37" s="2"/>
      <c r="E37" s="2"/>
      <c r="F37" s="2"/>
      <c r="G37" s="2"/>
    </row>
    <row r="38" spans="1:7" x14ac:dyDescent="0.3">
      <c r="A38" s="74"/>
      <c r="B38" s="2" t="e">
        <f>'Master LogFrame'!#REF!</f>
        <v>#REF!</v>
      </c>
      <c r="C38" s="2" t="e">
        <f>'Master LogFrame'!#REF!</f>
        <v>#REF!</v>
      </c>
      <c r="D38" s="2"/>
      <c r="E38" s="2"/>
      <c r="F38" s="2"/>
      <c r="G38" s="2"/>
    </row>
    <row r="39" spans="1:7" x14ac:dyDescent="0.3">
      <c r="A39" s="74"/>
      <c r="B39" s="2" t="e">
        <f>'Master LogFrame'!#REF!</f>
        <v>#REF!</v>
      </c>
      <c r="C39" s="2" t="e">
        <f>'Master LogFrame'!#REF!</f>
        <v>#REF!</v>
      </c>
      <c r="D39" s="2"/>
      <c r="E39" s="2"/>
      <c r="F39" s="2"/>
      <c r="G39" s="2"/>
    </row>
    <row r="40" spans="1:7" x14ac:dyDescent="0.3">
      <c r="A40" s="73">
        <v>6</v>
      </c>
      <c r="B40" s="76" t="e">
        <f>'Master LogFrame'!#REF!</f>
        <v>#REF!</v>
      </c>
      <c r="C40" s="76" t="e">
        <f>'Master LogFrame'!#REF!</f>
        <v>#REF!</v>
      </c>
      <c r="D40" s="76"/>
      <c r="E40" s="76"/>
      <c r="F40" s="76"/>
      <c r="G40" s="76"/>
    </row>
    <row r="41" spans="1:7" x14ac:dyDescent="0.3">
      <c r="A41" s="74"/>
      <c r="B41" s="77" t="e">
        <f>'Master LogFrame'!#REF!</f>
        <v>#REF!</v>
      </c>
      <c r="C41" s="77" t="e">
        <f>'Master LogFrame'!#REF!</f>
        <v>#REF!</v>
      </c>
      <c r="D41" s="77"/>
      <c r="E41" s="77"/>
      <c r="F41" s="77"/>
      <c r="G41" s="77"/>
    </row>
    <row r="42" spans="1:7" x14ac:dyDescent="0.3">
      <c r="A42" s="74"/>
      <c r="B42" s="77" t="e">
        <f>'Master LogFrame'!#REF!</f>
        <v>#REF!</v>
      </c>
      <c r="C42" s="77" t="e">
        <f>'Master LogFrame'!#REF!</f>
        <v>#REF!</v>
      </c>
      <c r="D42" s="77"/>
      <c r="E42" s="77"/>
      <c r="F42" s="77"/>
      <c r="G42" s="77"/>
    </row>
    <row r="43" spans="1:7" x14ac:dyDescent="0.3">
      <c r="A43" s="74"/>
      <c r="B43" s="77" t="e">
        <f>'Master LogFrame'!#REF!</f>
        <v>#REF!</v>
      </c>
      <c r="C43" s="77" t="e">
        <f>'Master LogFrame'!#REF!</f>
        <v>#REF!</v>
      </c>
      <c r="D43" s="77"/>
      <c r="E43" s="77"/>
      <c r="F43" s="77"/>
      <c r="G43" s="77"/>
    </row>
    <row r="44" spans="1:7" x14ac:dyDescent="0.3">
      <c r="A44" s="74"/>
      <c r="B44" s="77" t="e">
        <f>'Master LogFrame'!#REF!</f>
        <v>#REF!</v>
      </c>
      <c r="C44" s="77" t="e">
        <f>'Master LogFrame'!#REF!</f>
        <v>#REF!</v>
      </c>
      <c r="D44" s="77"/>
      <c r="E44" s="77"/>
      <c r="F44" s="77"/>
      <c r="G44" s="77"/>
    </row>
    <row r="45" spans="1:7" x14ac:dyDescent="0.3">
      <c r="A45" s="75"/>
      <c r="B45" s="78" t="e">
        <f>'Master LogFrame'!#REF!</f>
        <v>#REF!</v>
      </c>
      <c r="C45" s="78" t="e">
        <f>'Master LogFrame'!#REF!</f>
        <v>#REF!</v>
      </c>
      <c r="D45" s="78"/>
      <c r="E45" s="78"/>
      <c r="F45" s="78"/>
      <c r="G45" s="78"/>
    </row>
    <row r="46" spans="1:7" x14ac:dyDescent="0.3">
      <c r="A46" s="74">
        <v>7</v>
      </c>
      <c r="B46" s="2" t="e">
        <f>'Master LogFrame'!#REF!</f>
        <v>#REF!</v>
      </c>
      <c r="C46" s="2" t="e">
        <f>'Master LogFrame'!#REF!</f>
        <v>#REF!</v>
      </c>
      <c r="D46" s="2"/>
      <c r="E46" s="2"/>
      <c r="F46" s="2"/>
      <c r="G46" s="2"/>
    </row>
    <row r="47" spans="1:7" x14ac:dyDescent="0.3">
      <c r="A47" s="74"/>
      <c r="B47" s="2" t="e">
        <f>'Master LogFrame'!#REF!</f>
        <v>#REF!</v>
      </c>
      <c r="C47" s="2" t="e">
        <f>'Master LogFrame'!#REF!</f>
        <v>#REF!</v>
      </c>
      <c r="D47" s="2"/>
      <c r="E47" s="2"/>
      <c r="F47" s="2"/>
      <c r="G47" s="2"/>
    </row>
    <row r="48" spans="1:7" x14ac:dyDescent="0.3">
      <c r="A48" s="74"/>
      <c r="B48" s="2" t="e">
        <f>'Master LogFrame'!#REF!</f>
        <v>#REF!</v>
      </c>
      <c r="C48" s="2" t="e">
        <f>'Master LogFrame'!#REF!</f>
        <v>#REF!</v>
      </c>
      <c r="D48" s="2"/>
      <c r="E48" s="2"/>
      <c r="F48" s="2"/>
      <c r="G48" s="2"/>
    </row>
    <row r="49" spans="1:7" x14ac:dyDescent="0.3">
      <c r="A49" s="74"/>
      <c r="B49" s="2" t="e">
        <f>'Master LogFrame'!#REF!</f>
        <v>#REF!</v>
      </c>
      <c r="C49" s="2" t="e">
        <f>'Master LogFrame'!#REF!</f>
        <v>#REF!</v>
      </c>
      <c r="D49" s="2"/>
      <c r="E49" s="2"/>
      <c r="F49" s="2"/>
      <c r="G49" s="2"/>
    </row>
    <row r="50" spans="1:7" x14ac:dyDescent="0.3">
      <c r="A50" s="74"/>
      <c r="B50" s="2" t="e">
        <f>'Master LogFrame'!#REF!</f>
        <v>#REF!</v>
      </c>
      <c r="C50" s="2" t="e">
        <f>'Master LogFrame'!#REF!</f>
        <v>#REF!</v>
      </c>
      <c r="D50" s="2"/>
      <c r="E50" s="2"/>
      <c r="F50" s="2"/>
      <c r="G50" s="2"/>
    </row>
    <row r="51" spans="1:7" x14ac:dyDescent="0.3">
      <c r="A51" s="74"/>
      <c r="B51" s="2" t="e">
        <f>'Master LogFrame'!#REF!</f>
        <v>#REF!</v>
      </c>
      <c r="C51" s="2" t="e">
        <f>'Master LogFrame'!#REF!</f>
        <v>#REF!</v>
      </c>
      <c r="D51" s="2"/>
      <c r="E51" s="2"/>
      <c r="F51" s="2"/>
      <c r="G51" s="2"/>
    </row>
    <row r="52" spans="1:7" x14ac:dyDescent="0.3">
      <c r="A52" s="73">
        <v>8</v>
      </c>
      <c r="B52" s="76" t="e">
        <f>'Master LogFrame'!#REF!</f>
        <v>#REF!</v>
      </c>
      <c r="C52" s="76" t="e">
        <f>'Master LogFrame'!#REF!</f>
        <v>#REF!</v>
      </c>
      <c r="D52" s="76"/>
      <c r="E52" s="76"/>
      <c r="F52" s="76"/>
      <c r="G52" s="76"/>
    </row>
    <row r="53" spans="1:7" x14ac:dyDescent="0.3">
      <c r="A53" s="74"/>
      <c r="B53" s="77" t="e">
        <f>'Master LogFrame'!#REF!</f>
        <v>#REF!</v>
      </c>
      <c r="C53" s="77" t="e">
        <f>'Master LogFrame'!#REF!</f>
        <v>#REF!</v>
      </c>
      <c r="D53" s="77"/>
      <c r="E53" s="77"/>
      <c r="F53" s="77"/>
      <c r="G53" s="77"/>
    </row>
    <row r="54" spans="1:7" x14ac:dyDescent="0.3">
      <c r="A54" s="72"/>
      <c r="B54" s="78" t="e">
        <f>'Master LogFrame'!#REF!</f>
        <v>#REF!</v>
      </c>
      <c r="C54" s="78" t="e">
        <f>'Master LogFrame'!#REF!</f>
        <v>#REF!</v>
      </c>
      <c r="D54" s="78"/>
      <c r="E54" s="78"/>
      <c r="F54" s="78"/>
      <c r="G54" s="78"/>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Master LogFrame</vt:lpstr>
      <vt:lpstr>Gender Mainstreaming</vt:lpstr>
      <vt:lpstr>Communication Products</vt:lpstr>
      <vt:lpstr>Knowledge Products</vt:lpstr>
    </vt:vector>
  </TitlesOfParts>
  <Company>SPC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Newland</dc:creator>
  <cp:lastModifiedBy>Jaime Short</cp:lastModifiedBy>
  <dcterms:created xsi:type="dcterms:W3CDTF">2016-10-17T01:44:11Z</dcterms:created>
  <dcterms:modified xsi:type="dcterms:W3CDTF">2019-11-28T22:50:48Z</dcterms:modified>
</cp:coreProperties>
</file>